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1" sheetId="1" r:id="rId1"/>
    <sheet name="Zał. Nr 2" sheetId="2" r:id="rId2"/>
    <sheet name="Zał. Nr 4" sheetId="3" r:id="rId3"/>
    <sheet name="Zał. Nr 3" sheetId="4" r:id="rId4"/>
  </sheets>
  <definedNames>
    <definedName name="_xlnm.Print_Titles" localSheetId="0">'Zał. Nr 1'!$8:$8</definedName>
  </definedNames>
  <calcPr fullCalcOnLoad="1"/>
</workbook>
</file>

<file path=xl/sharedStrings.xml><?xml version="1.0" encoding="utf-8"?>
<sst xmlns="http://schemas.openxmlformats.org/spreadsheetml/2006/main" count="895" uniqueCount="375">
  <si>
    <t>Wyszczególnienie</t>
  </si>
  <si>
    <t>Wykonanie</t>
  </si>
  <si>
    <t>w złotych</t>
  </si>
  <si>
    <t>C. Nadwyżka/Deficyt (A-B)</t>
  </si>
  <si>
    <t>D. Finansowanie (D1-D2)</t>
  </si>
  <si>
    <t>D1. Przychody ogółem</t>
  </si>
  <si>
    <t>D2. Rozchody ogółem</t>
  </si>
  <si>
    <t xml:space="preserve">       z tego:</t>
  </si>
  <si>
    <t xml:space="preserve">       w tym:</t>
  </si>
  <si>
    <t>Plan wg Uchwały Budżetowej</t>
  </si>
  <si>
    <t>B.   Wydatki remontowe</t>
  </si>
  <si>
    <t>* stan należności po uwzględnieniu nadpłat</t>
  </si>
  <si>
    <t>Plan po zmianach</t>
  </si>
  <si>
    <t>%                   4:3</t>
  </si>
  <si>
    <t>A. DOCHODY OGÓŁEM</t>
  </si>
  <si>
    <t>B2. Wydatki bieżące</t>
  </si>
  <si>
    <t>B3. Wydatki majątkowe (na inwestycje)</t>
  </si>
  <si>
    <t xml:space="preserve">B4. Wydatki majątkowe (z wyłączeniem </t>
  </si>
  <si>
    <t>B5. Wydatki majątkowe partnerów:</t>
  </si>
  <si>
    <t xml:space="preserve">      partnerów Miasto Nowa Sól, Gmina</t>
  </si>
  <si>
    <t xml:space="preserve">      Miasto Nowa Sól, Gmina Bytom</t>
  </si>
  <si>
    <t xml:space="preserve">      Odrzański i Miasto Zielona Góra)</t>
  </si>
  <si>
    <t xml:space="preserve">       deficytu</t>
  </si>
  <si>
    <t xml:space="preserve">       długoterminowych (z wydatków)</t>
  </si>
  <si>
    <t xml:space="preserve">       i pożyczek oraz odsetek w dochodach</t>
  </si>
  <si>
    <t>A1. DOCHODY (z wyłączeniem partnerów:</t>
  </si>
  <si>
    <t>B1. WYDATKI (z wyłączeniem partnerów:</t>
  </si>
  <si>
    <t xml:space="preserve">       Gminy</t>
  </si>
  <si>
    <t xml:space="preserve">      Bytom Odrzański i Miasto Zielona Góra)</t>
  </si>
  <si>
    <t xml:space="preserve">              Załącznik Nr 1</t>
  </si>
  <si>
    <t xml:space="preserve">     - spłata kredytów długoterminowych</t>
  </si>
  <si>
    <t xml:space="preserve">     - spłata pożyczek długoterminowych</t>
  </si>
  <si>
    <t xml:space="preserve">     - spłata odsetek, prowizji od kredytów</t>
  </si>
  <si>
    <t xml:space="preserve">     - spłata odsetek od pożyczek</t>
  </si>
  <si>
    <t xml:space="preserve">     - procentowy udział spłaty kredytów</t>
  </si>
  <si>
    <t xml:space="preserve">     - kredyty długoterminowe</t>
  </si>
  <si>
    <t xml:space="preserve">     - pożyczki długoterminowe</t>
  </si>
  <si>
    <t xml:space="preserve">     - wolne środki za rok ubiegły na pokrycie</t>
  </si>
  <si>
    <r>
      <t xml:space="preserve">     </t>
    </r>
    <r>
      <rPr>
        <u val="single"/>
        <sz val="12"/>
        <rFont val="Arial CE"/>
        <family val="0"/>
      </rPr>
      <t>Stan zobowiązań (zadłużenia) Gminy</t>
    </r>
  </si>
  <si>
    <r>
      <t xml:space="preserve">    </t>
    </r>
    <r>
      <rPr>
        <u val="single"/>
        <sz val="12"/>
        <rFont val="Arial CE"/>
        <family val="0"/>
      </rPr>
      <t>Stan należności Gminy</t>
    </r>
    <r>
      <rPr>
        <sz val="12"/>
        <rFont val="Arial CE"/>
        <family val="2"/>
      </rPr>
      <t xml:space="preserve"> </t>
    </r>
  </si>
  <si>
    <r>
      <t xml:space="preserve">    </t>
    </r>
    <r>
      <rPr>
        <u val="single"/>
        <sz val="12"/>
        <rFont val="Arial CE"/>
        <family val="0"/>
      </rPr>
      <t>(stan zaległości podatników)</t>
    </r>
  </si>
  <si>
    <t>B. WYDATKI OGÓŁEM (B2 + B3)</t>
  </si>
  <si>
    <t>Plan i wykonanie</t>
  </si>
  <si>
    <t>Budżetu Gminy Sulechów</t>
  </si>
  <si>
    <t>za okres od 1 stycznia do 31 marca 2007r.</t>
  </si>
  <si>
    <t>-6 051 473</t>
  </si>
  <si>
    <t>-7 681 279</t>
  </si>
  <si>
    <t>x</t>
  </si>
  <si>
    <t>-4 624 048,58</t>
  </si>
  <si>
    <t>-</t>
  </si>
  <si>
    <t>Sporządziła: Małgorzata Wodejko</t>
  </si>
  <si>
    <t>Sulechów, dnia 27.04.2007r.</t>
  </si>
  <si>
    <t xml:space="preserve">                              na 01.01.2007r.</t>
  </si>
  <si>
    <t xml:space="preserve">                              na 31.03.2007r.</t>
  </si>
  <si>
    <t>Załącznik nr 2</t>
  </si>
  <si>
    <t>dochodów budżetowych</t>
  </si>
  <si>
    <t>Gminy Sulechów</t>
  </si>
  <si>
    <t>za okres 1 stycznia do 31 marca 2007r.</t>
  </si>
  <si>
    <t>wg klasyfikacji budżetowej</t>
  </si>
  <si>
    <t>Lp.</t>
  </si>
  <si>
    <t>Dział</t>
  </si>
  <si>
    <t>Rozdział</t>
  </si>
  <si>
    <t>Paragraf</t>
  </si>
  <si>
    <t>Źródło dochodów</t>
  </si>
  <si>
    <t>Plan na 2007r.</t>
  </si>
  <si>
    <t>Dochody wykonane</t>
  </si>
  <si>
    <t>%   7:6</t>
  </si>
  <si>
    <t>OGÓŁEM DOCHODY (1- 14)</t>
  </si>
  <si>
    <t>1.</t>
  </si>
  <si>
    <t>010</t>
  </si>
  <si>
    <t>ROLNICTWO I ŁOWIECTWO</t>
  </si>
  <si>
    <t>01036</t>
  </si>
  <si>
    <t>RESTRUKTURYZACJA I MODERNIZACJA SEKTORA ŻYWNOŚCIOWEGO ORAZ ROZWÓJ OBSZARÓW WIEJSKICH</t>
  </si>
  <si>
    <t>DOTACJE  OTRZYMANE Z FUNDUSZY CELOWYCH NA FINANSOWANIE LUB DOFINANSOWANIE KOSZTÓW REALIZACJI INWESTYCJI I ZAKUPÓW INWESTYCYJNYCH JEDNOSTEK SEKTORA FINANSÓW PUBLICZNYCH</t>
  </si>
  <si>
    <t>6298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</si>
  <si>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</si>
  <si>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2.</t>
  </si>
  <si>
    <t>TURYSTYKA</t>
  </si>
  <si>
    <t>ZADANIA W ZAKRESIE UPOWSZECHNIANIA TURYSTYKI</t>
  </si>
  <si>
    <t>6619</t>
  </si>
  <si>
    <t>DOTACJE CELOWE OTRZYMANE  Z GMINY NA INWESTYCJE I ZAKUPY INWESTYCYJNE REALIZOWANE NA PODSTAWIE POROZUMIEŃ (UMÓW) MIĘDZY JEDNOSTKAMI SAMORZĄDU TERYTORIALNEGO. WSPÓŁFINANSOWANIE PROGRAMÓW  I PROJEKTÓW REALIZOWANYCH ZE ŚRODKÓW Z FUNDUSZY STRUKTURALNYCH, FUNDUSZU SPÓJNOŚCI ORAZ Z FUNDUSZY UNIJNYCH FINANSUJĄCYCH WSPÓLNĄ POLITYKĘ ROLNĄ</t>
  </si>
  <si>
    <t>3.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</si>
  <si>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</si>
  <si>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</si>
  <si>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</si>
  <si>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</si>
  <si>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</si>
  <si>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</si>
  <si>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</si>
  <si>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</si>
  <si>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</si>
  <si>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</si>
  <si>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</si>
  <si>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</si>
  <si>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</si>
  <si>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</si>
  <si>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</si>
  <si>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</si>
  <si>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</si>
  <si>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</si>
  <si>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</si>
  <si>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</si>
  <si>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4.</t>
  </si>
  <si>
    <t>ADMINISTRACJA PUBLICZNA</t>
  </si>
  <si>
    <t>URZĘDY WOJEWÓDZKIE</t>
  </si>
  <si>
    <t>DOTACJE CELOWE OTRZYMANE  Z BUDŻETU PAŃSTWA NA REALIZACJĘ ZADAŃ BIEŻĄCYCH Z ZAKRESU ADMINISTRACJI RZĄDOWEJ ORAZ INNYCH ZADAŃ ZLECONYCH GMINIE (ZWIĄZKOM GMIN) USTAWAMI</t>
  </si>
  <si>
    <t>DOCHODY JEDNOSTEK SAMORZĄDU TERYTORIALNEGO ZWIĄZANE                              Z REALIZACJĄ ZADAŃ  Z ZAKRESU ADMINISTRACJI RZĄDOWEJ ORAZ INNYCH ZADAŃ ZLECONYCH USTAWAMI</t>
  </si>
  <si>
    <t>URZĘDY GMIN (MIAST I MIAST NA PRAWACH POWIATU)</t>
  </si>
  <si>
    <t>5.</t>
  </si>
  <si>
    <t>URZĘDY NACZELNYCH ORGANÓW WŁADZY PAŃSTWOWEJ, KONTROLI I OCHRONY PRAWA ORAZ SĄDOWNICTWA</t>
  </si>
  <si>
    <t>URZĘDY NACZELNYCH ORGANÓW WŁADZY PAŃSTWOWEJ, KONTROLI  I OCHRONY PRAWA</t>
  </si>
  <si>
    <t>2010</t>
  </si>
  <si>
    <t>DOTACJE CELOWE OTRZYMANE Z BUDŻETU PAŃSTWA NA REALIZACJĘ ZADAŃ BIEŻĄCYCH Z ZAKRESU ADMINISTRACJI RZĄDOWEJ ORAZ INNYCH ZADAŃ ZLECONYCH GMINIE (ZWIĄZKOM GMIN) USTAWAMI</t>
  </si>
  <si>
    <t>6.</t>
  </si>
  <si>
    <t>BEZPIECZEŃSTWO PUBLICZNE I OCHRONA PRZECIWPOŻAROWA</t>
  </si>
  <si>
    <t>STRAŻ MIEJSKA</t>
  </si>
  <si>
    <t>0570</t>
  </si>
  <si>
    <t>GRZYWNY, MANDATY I INNE KARY PIENIĘŻNE OD OSÓB FIZYCZNYCH</t>
  </si>
  <si>
    <t>7.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</si>
  <si>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</si>
  <si>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</si>
  <si>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</si>
  <si>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</si>
  <si>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</si>
  <si>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</si>
  <si>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</si>
  <si>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</si>
  <si>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</si>
  <si>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</si>
  <si>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</si>
  <si>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</si>
  <si>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</si>
  <si>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</si>
  <si>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</si>
  <si>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</si>
  <si>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</si>
  <si>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</si>
  <si>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</si>
  <si>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</si>
  <si>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</si>
  <si>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</si>
  <si>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</si>
  <si>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</si>
  <si>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</si>
  <si>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</si>
  <si>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</si>
  <si>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</si>
  <si>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</si>
  <si>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</si>
  <si>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</si>
  <si>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</si>
  <si>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</si>
  <si>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</si>
  <si>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</si>
  <si>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</si>
  <si>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</si>
  <si>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</si>
  <si>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</si>
  <si>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</si>
  <si>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OPŁATY ZA KONCESJE  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</si>
  <si>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</si>
  <si>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</si>
  <si>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</si>
  <si>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</si>
  <si>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</si>
  <si>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8.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</si>
  <si>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</si>
  <si>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</si>
  <si>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</si>
  <si>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</si>
  <si>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</si>
  <si>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RÓŻNE  ROZLICZENIA FINANSOWE</t>
  </si>
  <si>
    <t>CZĘŚĆ RÓWNOWAŻĄCA SUBWENCJI OGÓLNEJ DLA GMIN</t>
  </si>
  <si>
    <t>9.</t>
  </si>
  <si>
    <t>OŚWIATA I WYCHOWANIE</t>
  </si>
  <si>
    <t xml:space="preserve">SZKOŁY PODSTAWOWE </t>
  </si>
  <si>
    <t>6260</t>
  </si>
  <si>
    <t>DOTACJE OTRZYMANE  Z FUNDUSZY CELOWYCH NA FINANSOWANIE                                       LUB DOFINANSOWANIE KOSZTÓW REALIZACJI INWESTYCJI I ZAKUPÓW INWESTYCYJNYCH JEDNOSTEK SEKTORA FINANSÓW PUBLICZNYCH</t>
  </si>
  <si>
    <t>PRZEDSZKOLA</t>
  </si>
  <si>
    <t>GIMNAZJA</t>
  </si>
  <si>
    <t>2900</t>
  </si>
  <si>
    <t>WPŁYWY Z WPŁAT GMIN I POWIATÓW NA RZECZ INNYCH JEDNOSTEK SAMORZĄDU TERYTORIALNEGO ORAZ ZWIĄZKÓW GMIN LUB ZWIĄZKÓW POWIATÓW NA DOFINANSOWANIE ZADAŃ BIEŻĄCYCH</t>
  </si>
  <si>
    <t>6330</t>
  </si>
  <si>
    <t>DOTACJE CELOWE PRZEKAZANE Z BUDŻETU PAŃSTWA NA REALIZACJĘ INWESTYCJI I ZAKUPÓW INWESTYCYJNYCH WŁASNYCH GMIN (ZWIĄZKÓW GMIN)</t>
  </si>
  <si>
    <t>POZOSTAŁA DZIAŁALNOŚĆ</t>
  </si>
  <si>
    <t>2030</t>
  </si>
  <si>
    <t>DOTACJE CELOWE OTRZYMANE Z BUDŻETU PAŃSTWA NA REALIZACJĘ WŁASNYCH ZADAŃ BIEŻĄCYCH GMIN (ZWIĄZKÓW GMIN)</t>
  </si>
  <si>
    <t>10.</t>
  </si>
  <si>
    <t>POMOC SPOŁECZNA</t>
  </si>
  <si>
    <t>OŚRODKI WSPARCIA</t>
  </si>
  <si>
    <t>ŚWIADCZENIA RODZINNE, ZALICZKA ALIMENTACYJNA ORAZ SKŁADKI NA UBEZPIECZENIA EMERYTALNE I RENTOWE Z UBEZPIECZENIA SPOŁECZNEGO</t>
  </si>
  <si>
    <t>DOTACJE CELOWE OTRZYMANE  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</si>
  <si>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USTWAMI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</si>
  <si>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</si>
  <si>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</si>
  <si>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</si>
  <si>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</si>
  <si>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2360</t>
  </si>
  <si>
    <t>DOCHODY JEDNOSTEK SAMORZĄDU TERYTORIALNEGO ZWIĄZANE                          Z REALIZACJĄ ZADAŃ Z ZAKRESU ADMINISTRACJI RZĄDOWEJ ORAZ INNYCH ZADAŃ ZLECONYCH USTAWAMI</t>
  </si>
  <si>
    <t>USUWANIE SKUTKÓW KLĘSK ŻYWIOŁOWYCH</t>
  </si>
  <si>
    <t>DOTACJE CELOWE OTRZYMANE  Z BUDŻETU PAŃSTWA NA REALIZACJĘ WŁASNYCH ZADAŃ BIEŻĄCYCH GMIN (ZWIĄZKÓW GMIN)</t>
  </si>
  <si>
    <t>11.</t>
  </si>
  <si>
    <t>EDUKACYJNA OPIEKA WYCHOWAWCZA</t>
  </si>
  <si>
    <t>POMOC MATERIALNA DLA UCZNIÓW</t>
  </si>
  <si>
    <t>12.</t>
  </si>
  <si>
    <t>GOSPODARKA KOMUNALNA I OCHRONA ŚRODOWISKA</t>
  </si>
  <si>
    <t>GOSPODARKA ŚCIEKOWA I OCHRONA WÓD</t>
  </si>
  <si>
    <t>DOTACJE OTRZYMANE Z FUNDUSZY CELOWYCH NA FINANSOWANIE                          LUB DOFINANSOWANIE KOSZTÓW REALIZACJI INWESTYCJI I ZAKUPÓW INWESTYCYJNYCH JEDNOSTEK SEKTORA FINANSÓW PUBLICZNYCH</t>
  </si>
  <si>
    <t>UTRZYMANIE ZIELENI W MIASTACH I GMINACH</t>
  </si>
  <si>
    <t>2440</t>
  </si>
  <si>
    <t>DOTACJE OTRZYMANE Z FUNDUSZY CELOWYCH NA REALIZACJĘ ZADAŃ BIEŻĄCYCH JEDNOSTEK SEKTORA FINANSÓW PUBLICZNYCH</t>
  </si>
  <si>
    <t>13.</t>
  </si>
  <si>
    <t>KULTURA I OCHRONA DZIEDZICTWA NARODOWEGO</t>
  </si>
  <si>
    <t>DOMY I OŚRODKI KULTURY, ŚWIETLICE I KLUBY</t>
  </si>
  <si>
    <t>DOTACJE OTRZYMANE Z FUNDUSZÓW CELOWYCH NA FINANSOWANIE LUB DOFINANSOWANIE KOSZTÓW REALIZACJI INWESTYCJI I ZAKUPÓW INWESTYCYJNYCH JEDNOSTEK SEKTOTA FINANSÓW PUBLICZNYCH</t>
  </si>
  <si>
    <t xml:space="preserve">ŚRODKI NA DOFINANSOWANIE WŁASNYCH INWESTYCJI GMIN (ZWIĄZKÓW GMIN), POWIATÓW (ZWIĄZKÓW POWIATÓW), SAMORZĄDÓW  WOJEWÓDZTW, POZYSKANE Z INNYCH ŹRÓDEŁ. FINANSOWANIE PROGRAMÓW  I PROJEKTÓW ZE ŚRODKÓW FUNDUSZY STRUKTURALNYCH, FUNDUSZU SPÓJNOŚCI ORAZ Z FUNDUSZY UNIJNYCH FINANSUJĄCYCH WSPÓLNĄ POLITYKĘ ROLNĄ                                              </t>
  </si>
  <si>
    <t>6339</t>
  </si>
  <si>
    <t>DOTACJE CELOWE OTRZYMANE Z BUDŻETU PAŃSTWA NA REALIZACJĘ INWESTYCJI I ZAKUPÓW INWESTYCYJNYCH WŁASNYCH GMIN (ZWIĄZKÓW GMIN). WSPÓŁFINANSOWANIE PROGRAMÓW I PROJEKTÓW REALIZOWANYCH ZE ŚRODKÓW Z FUNDUSZY STRUKTURALNYCH, FUNDUSZU SPÓJNOŚCI ORAZ Z FUNDUSZY UNIJNYCH FINANSUJĄCYCH WSPÓLNĄ POLITYKĘ ROLNĄ</t>
  </si>
  <si>
    <t>14.</t>
  </si>
  <si>
    <t>KULTURA FIZYCZNA I SPORT</t>
  </si>
  <si>
    <t>ZADANIA W ZAKRESIE KULTURY FIZYCZNEJ  I SPORTU</t>
  </si>
  <si>
    <t>Załącznik Nr 3</t>
  </si>
  <si>
    <t>wydatków budżetowych</t>
  </si>
  <si>
    <t>Lp</t>
  </si>
  <si>
    <t>Nazwa</t>
  </si>
  <si>
    <t>Wydatki wykonane</t>
  </si>
  <si>
    <t xml:space="preserve">%                     7:6           </t>
  </si>
  <si>
    <t xml:space="preserve">  RAZEM WYDATKI (1-17)</t>
  </si>
  <si>
    <r>
      <t>1</t>
    </r>
    <r>
      <rPr>
        <b/>
        <sz val="14"/>
        <rFont val="Arial CE"/>
        <family val="0"/>
      </rPr>
      <t>.</t>
    </r>
  </si>
  <si>
    <t>01008</t>
  </si>
  <si>
    <t>MELIORACJE WODNE</t>
  </si>
  <si>
    <t>ZAKUP MATERIAŁÓW I WYPOSAŻENIA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</si>
  <si>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</si>
  <si>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</si>
  <si>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</si>
  <si>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</si>
  <si>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</si>
  <si>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</si>
  <si>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WYDATKI INWESTYCYJNE JEDNOSTEK BUDŻETOWYCH.                                                      FINANSOWANIE PROGRAMÓW 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</si>
  <si>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</si>
  <si>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01095</t>
  </si>
  <si>
    <t>ZAKUP USŁUG POZOSTAŁYCH</t>
  </si>
  <si>
    <t>TRANSPORT I ŁĄCZNOŚĆ</t>
  </si>
  <si>
    <t>DROGI PUBLICZNE POWIATOWE</t>
  </si>
  <si>
    <t>DOTACJE CELOWE PRZEKAZANE DLA POWIATU NA ZADANIA BIEŻĄCE REALIZOWANE NA PODSTAWIE POROZUMIEŃ (UMÓW) MIĘDZY JEDNOSTKAMI SAMORZĄDU TERYTORIALNEGO</t>
  </si>
  <si>
    <t>DROGI PUBLICZNE GMINNE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</si>
  <si>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</si>
  <si>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</si>
  <si>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</si>
  <si>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 xml:space="preserve">WYDATKI NA ZAKUPY INWESTYCYJNE JEDNOSTEK BUDŻETOWYCH                                                         </t>
  </si>
  <si>
    <t>WYDATKI INWESTYCYJEN JEDNOSTEK BUDŻETOWYCH</t>
  </si>
  <si>
    <t>WYDATKI INWESTYCYJNE JEDNOSTEK BUDŻETOWYCH.                                                      FINANSOWANIE PROGRAMÓW  I PROJEKTÓW ZE ŚRODKÓW FUNDUSZY STRUKTURALNYCH, FUNDUSZU SPÓJNOŚCI ORAZ Z FUNDUSZY UNIJNYCH FINANSUJĄCYCH WSPÓLNĄ POLITYKĘ ROLNĄ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</si>
  <si>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</si>
  <si>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</si>
  <si>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</si>
  <si>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</si>
  <si>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</si>
  <si>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</si>
  <si>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</si>
  <si>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</si>
  <si>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</si>
  <si>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</si>
  <si>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</si>
  <si>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</si>
  <si>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</si>
  <si>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</si>
  <si>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</si>
  <si>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</si>
  <si>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</si>
  <si>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</si>
  <si>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KOMPUTEROWYCH,W TYM PROGRAMÓW I LICENCJI</t>
  </si>
  <si>
    <t xml:space="preserve">WYDATKI INWESTYCYJNE JEDNOSTEK BUDŻETOWYCH 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</si>
  <si>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</si>
  <si>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</si>
  <si>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</si>
  <si>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</si>
  <si>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</si>
  <si>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</si>
  <si>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</si>
  <si>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ZAKUP USŁUG OBEJMUJĄCYCH TŁUMACZENIA</t>
  </si>
  <si>
    <t>PODRÓŻE SŁUŻBOWE ZAGRANICZNE</t>
  </si>
  <si>
    <t>ODSETKI OD NIETERMINOWYCH WPŁAT Z TYTUŁU POZOSTAŁYCH PODATKÓI OPŁAT</t>
  </si>
  <si>
    <t>ZAKUP AKCESORIÓW KOMPUTEROWYCH, W TYM PROGRAMÓW I LICENCJI</t>
  </si>
  <si>
    <t>WYDATKI NA ZAKUPY INWESTYCYJNE JEDNOSTEK BUDŻETOWYCH</t>
  </si>
  <si>
    <t>PROMOCJA JEDNOSTEK SAMORZĄDU TERYTORIALNEGO</t>
  </si>
  <si>
    <t>4210</t>
  </si>
  <si>
    <t>4300</t>
  </si>
  <si>
    <t>4410</t>
  </si>
  <si>
    <t>4420</t>
  </si>
  <si>
    <t>4430</t>
  </si>
  <si>
    <t>URZĘDY NACZELNYCH ORGANÓW WŁADZY PAŃSTWOWEJ, KONTROLI I OCHRONY PRAWA</t>
  </si>
  <si>
    <t>KOMENDY WOJEWÓDZKIE POLICJI</t>
  </si>
  <si>
    <t xml:space="preserve">WPŁATY JEDNOSTEK NA FUNDUSZ CELOWY  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</si>
  <si>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</si>
  <si>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</si>
  <si>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</si>
  <si>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</si>
  <si>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</si>
  <si>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</si>
  <si>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</si>
  <si>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</si>
  <si>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</si>
  <si>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</si>
  <si>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</si>
  <si>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SZKOŁY PODSTAWOWE</t>
  </si>
  <si>
    <t>STYPENDIA DLA UCZNIÓW</t>
  </si>
  <si>
    <t>ZAKUP ŚRODKÓW ŻYWNOŚCI</t>
  </si>
  <si>
    <t>ZAKUP POMOCY NAUKOWYCH, DYDAKTYCZNYCH I KSIĄŻEK</t>
  </si>
  <si>
    <t>OPŁATY Z TYTUŁU ZAKUPU USŁUG TELEKOMUNIKACYJNYCH TELEFONI KOMÓRKOWEJ</t>
  </si>
  <si>
    <t>OPŁATY Z TYTUŁU ZAKUPU USŁUG TELEKOMUNIKACYJNYCH TELEFONI STACJONARNEJ</t>
  </si>
  <si>
    <t>ZAKUP USŁUG OBEJMUJĄCYCH WYKONANIE EKSPERTYZ, ANALIZ I OPINII</t>
  </si>
  <si>
    <t>ODSETKI OD NIETERMINOWYCH WPŁAT Z TYTUŁU POZOSTAŁYCH PODATKÓW I OPŁAT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</si>
  <si>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</si>
  <si>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</si>
  <si>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</si>
  <si>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</si>
  <si>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</si>
  <si>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</si>
  <si>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</si>
  <si>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</si>
  <si>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</si>
  <si>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</si>
  <si>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</si>
  <si>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DOWOŻENIE UCZNIÓW DO SZKÓŁ</t>
  </si>
  <si>
    <t>DOKSZTAŁCANIE I DOSKONALENIE NAUCZYCIELI</t>
  </si>
  <si>
    <t>OCHRONA ZDROWIA</t>
  </si>
  <si>
    <t>ZWALCZANIE NRKOMANII</t>
  </si>
  <si>
    <t>PRZECIWDZIAŁANIE ALKOHOLIZMOWI</t>
  </si>
  <si>
    <t>2820</t>
  </si>
  <si>
    <t>4350</t>
  </si>
  <si>
    <t>4370</t>
  </si>
  <si>
    <t>OPŁATY Z TYTUŁU USŁUG TELEKOMUNIKACYJNYCH TELEFONII STACJONARNEJ</t>
  </si>
  <si>
    <t>ZAKUP MATERIAŁOW PAPIERNICZYCH DO SPRZĘTU DRUKARSKIEGO I URZĄDZEŃ KSEROGRAFICZNYCH</t>
  </si>
  <si>
    <t>ŚWIADCZENIA RODZINNE, ZALICZKA ALIMENTACYJNA ORAZ SKŁADKI NA UBEZPIECZENIA EMERYTALNE I RENTOWE  Z UBEZPIECZENIA SPOŁECZNEGO</t>
  </si>
  <si>
    <t>ŚWIADCZENIA SPOŁECZNE</t>
  </si>
  <si>
    <t xml:space="preserve">SKŁADKI NA UBEZPIECZENIA SPOŁECZNE </t>
  </si>
  <si>
    <t>PODRÓŻE SŁUŻBOWE  KRAJOWE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</si>
  <si>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</si>
  <si>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</si>
  <si>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</si>
  <si>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</si>
  <si>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15.</t>
  </si>
  <si>
    <t>GOSPODARKA ODPADAMI</t>
  </si>
  <si>
    <t>OCZYSZCZANIE MIAST I WSI</t>
  </si>
  <si>
    <t>OŚWIETLENIE ULIC, PLACÓW I DRÓG</t>
  </si>
  <si>
    <t>16.</t>
  </si>
  <si>
    <t>POZOSTAŁE ZADANIA W ZAKRESIE KULTURY</t>
  </si>
  <si>
    <t>DOTACJA PODMIOTOWA Z BUDŻETU DLA SAMORZĄDOWEJ INSTYTUCJI KULTURY</t>
  </si>
  <si>
    <t>WYDATKI INWESTYCYJNE JEDNOSTEK BUDŻETOWYCH.                                                      FINANSOWANIE PROGRAMÓW I PROJEKTÓW ZE ŚRODKÓW FUNDUSZY STRUKTURALNYCH, FUNDUSZU SPÓJNOŚCI ORAZ Z FUNDUSZY UNIJNYCH FINANSUJĄCYCH WSPÓLNĄ POLITYKĘ ROLNĄ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</si>
  <si>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</si>
  <si>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</si>
  <si>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</si>
  <si>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17.</t>
  </si>
  <si>
    <t>ZADANIA W ZAKRESIE KULTURY FIZYCZNEJ I SPORTU</t>
  </si>
  <si>
    <t>STYPENDIA RÓŻNE</t>
  </si>
  <si>
    <t>Plan na 2006r.</t>
  </si>
  <si>
    <t xml:space="preserve">Wykonanie </t>
  </si>
  <si>
    <t>%                  7:6</t>
  </si>
  <si>
    <t>OGÓŁEM DOCHODY (1- 3)</t>
  </si>
  <si>
    <t>DOTACJE CELOWE OTRZYMANE Z BUDŻETU PAŃSTWA NA REALIZACJĘ ZADAŃ BIEŻĄCYCH             Z ZAKRESU ADMINISTRACJI RZĄDOWEJ ORAZ INNYCH ZADAŃ ZLECONYCH GMINIE (ZWIĄZKOM GMIN) USTAWAMI</t>
  </si>
  <si>
    <t>DOTACJE CELOWE OTRZYMANE Z BUDŻETU PAŃSTWA NA REALIZACJĘ ZADAŃ BIEŻĄCYCH               Z ZAKRESU ADMINISTRACJI RZĄDOWEJ ORAZ INNYCH ZADAŃ ZLECONYCH GMINIE (ZWIĄZKOM GMIN) USTAWAMI</t>
  </si>
  <si>
    <t>ŚWIADCZENIA RODZINNE ORAZ SKŁADKI NA UBEZPIECZENIA EMERYTALNE I RENTOWE  Z UBEZPIECZENIA SPOŁECZNEGO</t>
  </si>
  <si>
    <t>ZASIŁKI I POMOC W NATURZE ORAZ SKŁADKI NA UBEZPIECZENIA SPOŁECZNE</t>
  </si>
  <si>
    <t>OGÓŁEM WYDATKI (1- 3)</t>
  </si>
  <si>
    <t>4260</t>
  </si>
  <si>
    <t>ZAKUP USŁUD DOSTĘPU DO SIECI INTERNET</t>
  </si>
  <si>
    <t>ŚWIADCZENIA RODZINNE ORAZ SKŁADKI NA UBEZPIECZENIA EMERYTALNE I RENTOWE Z UBEZPIECZENIA SPOŁECZNEGO</t>
  </si>
  <si>
    <t>3110</t>
  </si>
  <si>
    <t>ZAKUP MATEIAŁÓW PAPIERNICZYCH DO SPRZĘTU DRUKARSKIEGO I URZĄDZEŃ KSEROGRAFICZNYCH</t>
  </si>
  <si>
    <t>Załącznik Nr 4</t>
  </si>
  <si>
    <t>Informacja o wykonaniu dochodów i wydatków</t>
  </si>
  <si>
    <t>związanych z realizacją zadań z zakresu administracji rządowej</t>
  </si>
  <si>
    <t>oraz innych zadań zleconych ustawami do realizacji</t>
  </si>
  <si>
    <t>przez Gminę Sulechów</t>
  </si>
  <si>
    <t>w okresie od 1 stycznia do 31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</si>
</sst>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u val="single"/>
      <sz val="12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sz val="8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quotePrefix="1">
      <alignment horizontal="center" vertical="center" wrapText="1"/>
    </xf>
    <xf numFmtId="3" fontId="3" fillId="0" borderId="6" xfId="0" applyNumberFormat="1" applyFont="1" applyBorder="1" applyAlignment="1" quotePrefix="1">
      <alignment horizontal="right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" fontId="5" fillId="0" borderId="6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right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 quotePrefix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2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 quotePrefix="1">
      <alignment horizontal="right" vertical="center"/>
    </xf>
    <xf numFmtId="4" fontId="2" fillId="0" borderId="2" xfId="0" applyNumberFormat="1" applyFont="1" applyBorder="1" applyAlignment="1" quotePrefix="1">
      <alignment horizontal="right" vertical="center"/>
    </xf>
    <xf numFmtId="4" fontId="2" fillId="0" borderId="6" xfId="0" applyNumberFormat="1" applyFont="1" applyBorder="1" applyAlignment="1" quotePrefix="1">
      <alignment horizontal="right" vertical="center" wrapText="1"/>
    </xf>
    <xf numFmtId="4" fontId="3" fillId="0" borderId="6" xfId="0" applyNumberFormat="1" applyFont="1" applyBorder="1" applyAlignment="1">
      <alignment/>
    </xf>
    <xf numFmtId="4" fontId="3" fillId="0" borderId="6" xfId="0" applyNumberFormat="1" applyFont="1" applyBorder="1" applyAlignment="1" quotePrefix="1">
      <alignment horizontal="center" vertical="center" wrapText="1"/>
    </xf>
    <xf numFmtId="4" fontId="3" fillId="0" borderId="6" xfId="0" applyNumberFormat="1" applyFont="1" applyBorder="1" applyAlignment="1" quotePrefix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 quotePrefix="1">
      <alignment horizontal="center" vertical="center"/>
    </xf>
    <xf numFmtId="3" fontId="3" fillId="0" borderId="9" xfId="0" applyNumberFormat="1" applyFont="1" applyBorder="1" applyAlignment="1" quotePrefix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64" fontId="2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9" fillId="0" borderId="9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 indent="2"/>
    </xf>
    <xf numFmtId="3" fontId="17" fillId="0" borderId="1" xfId="0" applyNumberFormat="1" applyFont="1" applyFill="1" applyBorder="1" applyAlignment="1" applyProtection="1">
      <alignment horizontal="right" vertical="center"/>
      <protection/>
    </xf>
    <xf numFmtId="4" fontId="17" fillId="0" borderId="1" xfId="0" applyNumberFormat="1" applyFont="1" applyFill="1" applyBorder="1" applyAlignment="1" applyProtection="1">
      <alignment horizontal="right" vertical="center"/>
      <protection/>
    </xf>
    <xf numFmtId="164" fontId="17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 quotePrefix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1" xfId="0" applyNumberFormat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4" fontId="0" fillId="0" borderId="1" xfId="0" applyNumberFormat="1" applyFont="1" applyFill="1" applyBorder="1" applyAlignment="1" applyProtection="1" quotePrefix="1">
      <alignment horizontal="right" vertic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wrapText="1"/>
    </xf>
    <xf numFmtId="164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 quotePrefix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5" fillId="0" borderId="6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5" fillId="0" borderId="9" xfId="0" applyNumberFormat="1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workbookViewId="0" topLeftCell="A40">
      <selection activeCell="H63" sqref="H63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7.875" style="0" customWidth="1"/>
    <col min="5" max="5" width="20.875" style="0" customWidth="1"/>
    <col min="6" max="7" width="13.25390625" style="0" customWidth="1"/>
    <col min="8" max="8" width="16.375" style="0" customWidth="1"/>
    <col min="9" max="9" width="9.75390625" style="0" customWidth="1"/>
  </cols>
  <sheetData>
    <row r="1" ht="15" customHeight="1">
      <c r="H1" s="62" t="s">
        <v>29</v>
      </c>
    </row>
    <row r="2" ht="10.5" customHeight="1"/>
    <row r="3" spans="1:9" ht="15.75">
      <c r="A3" s="313" t="s">
        <v>42</v>
      </c>
      <c r="B3" s="314"/>
      <c r="C3" s="314"/>
      <c r="D3" s="314"/>
      <c r="E3" s="314"/>
      <c r="F3" s="314"/>
      <c r="G3" s="314"/>
      <c r="H3" s="314"/>
      <c r="I3" s="314"/>
    </row>
    <row r="4" spans="1:9" ht="15.75">
      <c r="A4" s="313" t="s">
        <v>43</v>
      </c>
      <c r="B4" s="314"/>
      <c r="C4" s="314"/>
      <c r="D4" s="314"/>
      <c r="E4" s="314"/>
      <c r="F4" s="314"/>
      <c r="G4" s="314"/>
      <c r="H4" s="314"/>
      <c r="I4" s="314"/>
    </row>
    <row r="5" spans="1:9" ht="18" customHeight="1">
      <c r="A5" s="313" t="s">
        <v>44</v>
      </c>
      <c r="B5" s="314"/>
      <c r="C5" s="314"/>
      <c r="D5" s="314"/>
      <c r="E5" s="314"/>
      <c r="F5" s="314"/>
      <c r="G5" s="314"/>
      <c r="H5" s="314"/>
      <c r="I5" s="314"/>
    </row>
    <row r="6" ht="12.75">
      <c r="I6" s="5" t="s">
        <v>2</v>
      </c>
    </row>
    <row r="7" spans="1:9" ht="42" customHeight="1">
      <c r="A7" s="307" t="s">
        <v>0</v>
      </c>
      <c r="B7" s="308"/>
      <c r="C7" s="308"/>
      <c r="D7" s="308"/>
      <c r="E7" s="300"/>
      <c r="F7" s="48" t="s">
        <v>9</v>
      </c>
      <c r="G7" s="48" t="s">
        <v>12</v>
      </c>
      <c r="H7" s="3" t="s">
        <v>1</v>
      </c>
      <c r="I7" s="48" t="s">
        <v>13</v>
      </c>
    </row>
    <row r="8" spans="1:9" ht="12.75">
      <c r="A8" s="327">
        <v>1</v>
      </c>
      <c r="B8" s="328"/>
      <c r="C8" s="328"/>
      <c r="D8" s="328"/>
      <c r="E8" s="329"/>
      <c r="F8" s="18">
        <v>2</v>
      </c>
      <c r="G8" s="2">
        <v>3</v>
      </c>
      <c r="H8" s="2">
        <v>4</v>
      </c>
      <c r="I8" s="2">
        <v>5</v>
      </c>
    </row>
    <row r="9" spans="1:9" ht="20.25" customHeight="1">
      <c r="A9" s="9"/>
      <c r="B9" s="321" t="s">
        <v>14</v>
      </c>
      <c r="C9" s="367"/>
      <c r="D9" s="367"/>
      <c r="E9" s="368"/>
      <c r="F9" s="50">
        <v>61882746</v>
      </c>
      <c r="G9" s="23">
        <v>60539863</v>
      </c>
      <c r="H9" s="63">
        <v>19882795.03</v>
      </c>
      <c r="I9" s="55">
        <f>H9/G9*100</f>
        <v>32.84248434787506</v>
      </c>
    </row>
    <row r="10" spans="1:9" ht="16.5" customHeight="1">
      <c r="A10" s="9"/>
      <c r="B10" s="310" t="s">
        <v>25</v>
      </c>
      <c r="C10" s="311"/>
      <c r="D10" s="311"/>
      <c r="E10" s="312"/>
      <c r="F10" s="51">
        <v>60612717</v>
      </c>
      <c r="G10" s="51">
        <v>59209927</v>
      </c>
      <c r="H10" s="64">
        <v>19298720.06</v>
      </c>
      <c r="I10" s="54">
        <f>H10/G10*100</f>
        <v>32.59372378554022</v>
      </c>
    </row>
    <row r="11" spans="1:9" ht="15.75" customHeight="1">
      <c r="A11" s="9"/>
      <c r="B11" s="310" t="s">
        <v>20</v>
      </c>
      <c r="C11" s="311"/>
      <c r="D11" s="311"/>
      <c r="E11" s="312"/>
      <c r="F11" s="24"/>
      <c r="G11" s="23"/>
      <c r="H11" s="63"/>
      <c r="I11" s="55"/>
    </row>
    <row r="12" spans="1:9" ht="15.75" customHeight="1">
      <c r="A12" s="9"/>
      <c r="B12" s="310" t="s">
        <v>21</v>
      </c>
      <c r="C12" s="311"/>
      <c r="D12" s="311"/>
      <c r="E12" s="312"/>
      <c r="F12" s="24"/>
      <c r="G12" s="23"/>
      <c r="H12" s="63"/>
      <c r="I12" s="55"/>
    </row>
    <row r="13" spans="1:9" ht="15.75" customHeight="1">
      <c r="A13" s="9"/>
      <c r="B13" s="369" t="s">
        <v>41</v>
      </c>
      <c r="C13" s="370"/>
      <c r="D13" s="370"/>
      <c r="E13" s="371"/>
      <c r="F13" s="52">
        <v>67934219</v>
      </c>
      <c r="G13" s="23">
        <v>68221142</v>
      </c>
      <c r="H13" s="63">
        <v>14384213.63</v>
      </c>
      <c r="I13" s="55">
        <f>H13/G13*100</f>
        <v>21.084686078693903</v>
      </c>
    </row>
    <row r="14" spans="1:9" ht="15.75" customHeight="1">
      <c r="A14" s="9"/>
      <c r="B14" s="310" t="s">
        <v>26</v>
      </c>
      <c r="C14" s="311"/>
      <c r="D14" s="311"/>
      <c r="E14" s="312"/>
      <c r="F14" s="51">
        <v>62854104</v>
      </c>
      <c r="G14" s="51">
        <v>63081120</v>
      </c>
      <c r="H14" s="64">
        <v>12047913.74</v>
      </c>
      <c r="I14" s="54">
        <f>H14/G14*100</f>
        <v>19.099080263635145</v>
      </c>
    </row>
    <row r="15" spans="1:9" ht="16.5" customHeight="1">
      <c r="A15" s="9"/>
      <c r="B15" s="310" t="s">
        <v>20</v>
      </c>
      <c r="C15" s="311"/>
      <c r="D15" s="311"/>
      <c r="E15" s="312"/>
      <c r="F15" s="24"/>
      <c r="G15" s="23"/>
      <c r="H15" s="63"/>
      <c r="I15" s="55"/>
    </row>
    <row r="16" spans="1:9" ht="17.25" customHeight="1">
      <c r="A16" s="9"/>
      <c r="B16" s="310" t="s">
        <v>21</v>
      </c>
      <c r="C16" s="363"/>
      <c r="D16" s="363"/>
      <c r="E16" s="364"/>
      <c r="F16" s="24"/>
      <c r="G16" s="23"/>
      <c r="H16" s="63"/>
      <c r="I16" s="55"/>
    </row>
    <row r="17" spans="1:9" ht="15" customHeight="1">
      <c r="A17" s="9"/>
      <c r="B17" s="14" t="s">
        <v>7</v>
      </c>
      <c r="C17" s="16"/>
      <c r="D17" s="16"/>
      <c r="E17" s="16"/>
      <c r="F17" s="24"/>
      <c r="G17" s="23"/>
      <c r="H17" s="63"/>
      <c r="I17" s="55"/>
    </row>
    <row r="18" spans="1:9" ht="17.25" customHeight="1">
      <c r="A18" s="9"/>
      <c r="B18" s="330" t="s">
        <v>15</v>
      </c>
      <c r="C18" s="331"/>
      <c r="D18" s="331"/>
      <c r="E18" s="10"/>
      <c r="F18" s="51">
        <v>51621895</v>
      </c>
      <c r="G18" s="51">
        <v>50779001</v>
      </c>
      <c r="H18" s="64">
        <v>11254528.87</v>
      </c>
      <c r="I18" s="54">
        <f>H18/G18*100</f>
        <v>22.16374613198869</v>
      </c>
    </row>
    <row r="19" spans="1:9" ht="15.75" customHeight="1">
      <c r="A19" s="9"/>
      <c r="B19" s="14" t="s">
        <v>8</v>
      </c>
      <c r="C19" s="15"/>
      <c r="D19" s="15"/>
      <c r="E19" s="10"/>
      <c r="F19" s="51"/>
      <c r="G19" s="51"/>
      <c r="H19" s="64"/>
      <c r="I19" s="55"/>
    </row>
    <row r="20" spans="1:9" ht="17.25" customHeight="1">
      <c r="A20" s="9"/>
      <c r="B20" s="14" t="s">
        <v>10</v>
      </c>
      <c r="C20" s="15"/>
      <c r="D20" s="15"/>
      <c r="E20" s="10"/>
      <c r="F20" s="51">
        <v>3889395</v>
      </c>
      <c r="G20" s="51">
        <v>3423801</v>
      </c>
      <c r="H20" s="64">
        <v>180838.49</v>
      </c>
      <c r="I20" s="54">
        <f>H20/G20*100</f>
        <v>5.281804929667349</v>
      </c>
    </row>
    <row r="21" spans="1:9" ht="17.25" customHeight="1">
      <c r="A21" s="9"/>
      <c r="B21" s="330" t="s">
        <v>16</v>
      </c>
      <c r="C21" s="319"/>
      <c r="D21" s="319"/>
      <c r="E21" s="319"/>
      <c r="F21" s="51">
        <v>16312324</v>
      </c>
      <c r="G21" s="51">
        <v>17442141</v>
      </c>
      <c r="H21" s="64">
        <v>3129684.76</v>
      </c>
      <c r="I21" s="54">
        <f>H21/G21*100</f>
        <v>17.94323735830366</v>
      </c>
    </row>
    <row r="22" spans="1:9" ht="21" customHeight="1">
      <c r="A22" s="9"/>
      <c r="B22" s="310" t="s">
        <v>17</v>
      </c>
      <c r="C22" s="311"/>
      <c r="D22" s="311"/>
      <c r="E22" s="312"/>
      <c r="F22" s="51">
        <v>11232209</v>
      </c>
      <c r="G22" s="51">
        <v>12302119</v>
      </c>
      <c r="H22" s="65">
        <v>793384.87</v>
      </c>
      <c r="I22" s="54">
        <f>H22/G22*100</f>
        <v>6.449172455574523</v>
      </c>
    </row>
    <row r="23" spans="1:9" ht="17.25" customHeight="1">
      <c r="A23" s="9"/>
      <c r="B23" s="310" t="s">
        <v>19</v>
      </c>
      <c r="C23" s="311"/>
      <c r="D23" s="311"/>
      <c r="E23" s="312"/>
      <c r="F23" s="51"/>
      <c r="G23" s="51"/>
      <c r="H23" s="65"/>
      <c r="I23" s="55"/>
    </row>
    <row r="24" spans="1:9" ht="17.25" customHeight="1">
      <c r="A24" s="9"/>
      <c r="B24" s="310" t="s">
        <v>28</v>
      </c>
      <c r="C24" s="311"/>
      <c r="D24" s="311"/>
      <c r="E24" s="312"/>
      <c r="F24" s="51"/>
      <c r="G24" s="51"/>
      <c r="H24" s="65"/>
      <c r="I24" s="55"/>
    </row>
    <row r="25" spans="1:9" ht="17.25" customHeight="1">
      <c r="A25" s="9"/>
      <c r="B25" s="330" t="s">
        <v>18</v>
      </c>
      <c r="C25" s="372"/>
      <c r="D25" s="372"/>
      <c r="E25" s="373"/>
      <c r="F25" s="51">
        <v>5080115</v>
      </c>
      <c r="G25" s="51">
        <v>5140022</v>
      </c>
      <c r="H25" s="65">
        <v>2336298.89</v>
      </c>
      <c r="I25" s="54">
        <f>H25/G25*100</f>
        <v>45.453091251360405</v>
      </c>
    </row>
    <row r="26" spans="1:9" ht="15.75" customHeight="1">
      <c r="A26" s="9"/>
      <c r="B26" s="330" t="s">
        <v>20</v>
      </c>
      <c r="C26" s="359"/>
      <c r="D26" s="359"/>
      <c r="E26" s="360"/>
      <c r="F26" s="24"/>
      <c r="G26" s="25"/>
      <c r="H26" s="66"/>
      <c r="I26" s="55"/>
    </row>
    <row r="27" spans="1:9" ht="16.5" customHeight="1">
      <c r="A27" s="9"/>
      <c r="B27" s="276" t="s">
        <v>21</v>
      </c>
      <c r="C27" s="365"/>
      <c r="D27" s="365"/>
      <c r="E27" s="366"/>
      <c r="F27" s="24"/>
      <c r="G27" s="25"/>
      <c r="H27" s="66"/>
      <c r="I27" s="55"/>
    </row>
    <row r="28" spans="1:9" ht="18" customHeight="1">
      <c r="A28" s="12"/>
      <c r="B28" s="320" t="s">
        <v>3</v>
      </c>
      <c r="C28" s="309"/>
      <c r="D28" s="309"/>
      <c r="E28" s="309"/>
      <c r="F28" s="56" t="s">
        <v>45</v>
      </c>
      <c r="G28" s="27" t="s">
        <v>46</v>
      </c>
      <c r="H28" s="67">
        <v>5498581.4</v>
      </c>
      <c r="I28" s="57" t="s">
        <v>47</v>
      </c>
    </row>
    <row r="29" spans="1:9" ht="18" customHeight="1">
      <c r="A29" s="12"/>
      <c r="B29" s="333" t="s">
        <v>4</v>
      </c>
      <c r="C29" s="334"/>
      <c r="D29" s="334"/>
      <c r="E29" s="315"/>
      <c r="F29" s="59">
        <v>6051473</v>
      </c>
      <c r="G29" s="26">
        <v>7681279</v>
      </c>
      <c r="H29" s="68" t="s">
        <v>48</v>
      </c>
      <c r="I29" s="85" t="s">
        <v>47</v>
      </c>
    </row>
    <row r="30" spans="1:9" ht="18" customHeight="1">
      <c r="A30" s="17"/>
      <c r="B30" s="316" t="s">
        <v>5</v>
      </c>
      <c r="C30" s="317"/>
      <c r="D30" s="317"/>
      <c r="E30" s="318"/>
      <c r="F30" s="61">
        <v>14253227</v>
      </c>
      <c r="G30" s="23">
        <v>15655633</v>
      </c>
      <c r="H30" s="69">
        <v>2153039.31</v>
      </c>
      <c r="I30" s="55">
        <f>H30/G30*100</f>
        <v>13.75248966298584</v>
      </c>
    </row>
    <row r="31" spans="1:9" ht="15.75" customHeight="1">
      <c r="A31" s="11"/>
      <c r="B31" s="323" t="s">
        <v>7</v>
      </c>
      <c r="C31" s="323"/>
      <c r="D31" s="323"/>
      <c r="E31" s="323"/>
      <c r="F31" s="29"/>
      <c r="G31" s="30"/>
      <c r="H31" s="70"/>
      <c r="I31" s="55"/>
    </row>
    <row r="32" spans="1:9" ht="15" customHeight="1">
      <c r="A32" s="11"/>
      <c r="B32" s="323" t="s">
        <v>35</v>
      </c>
      <c r="C32" s="323"/>
      <c r="D32" s="323"/>
      <c r="E32" s="332"/>
      <c r="F32" s="84">
        <v>8500000</v>
      </c>
      <c r="G32" s="25">
        <v>8500000</v>
      </c>
      <c r="H32" s="71" t="s">
        <v>49</v>
      </c>
      <c r="I32" s="58" t="s">
        <v>49</v>
      </c>
    </row>
    <row r="33" spans="1:12" ht="18" customHeight="1">
      <c r="A33" s="11"/>
      <c r="B33" s="324" t="s">
        <v>36</v>
      </c>
      <c r="C33" s="325"/>
      <c r="D33" s="325"/>
      <c r="E33" s="326"/>
      <c r="F33" s="60">
        <v>5753227</v>
      </c>
      <c r="G33" s="25">
        <v>7155633</v>
      </c>
      <c r="H33" s="72">
        <v>2153039.31</v>
      </c>
      <c r="I33" s="54">
        <f>H33/G33*100</f>
        <v>30.088733030327298</v>
      </c>
      <c r="J33" s="43"/>
      <c r="K33" s="44"/>
      <c r="L33" s="45"/>
    </row>
    <row r="34" spans="1:9" ht="18" customHeight="1">
      <c r="A34" s="11"/>
      <c r="B34" s="302" t="s">
        <v>37</v>
      </c>
      <c r="C34" s="302"/>
      <c r="D34" s="302"/>
      <c r="E34" s="302"/>
      <c r="F34" s="34" t="s">
        <v>49</v>
      </c>
      <c r="G34" s="53" t="s">
        <v>49</v>
      </c>
      <c r="H34" s="71" t="s">
        <v>49</v>
      </c>
      <c r="I34" s="58" t="s">
        <v>49</v>
      </c>
    </row>
    <row r="35" spans="1:9" ht="17.25" customHeight="1">
      <c r="A35" s="11"/>
      <c r="B35" s="354" t="s">
        <v>22</v>
      </c>
      <c r="C35" s="354"/>
      <c r="D35" s="354"/>
      <c r="E35" s="355"/>
      <c r="F35" s="21"/>
      <c r="G35" s="33"/>
      <c r="H35" s="72"/>
      <c r="I35" s="81"/>
    </row>
    <row r="36" spans="1:9" ht="19.5" customHeight="1">
      <c r="A36" s="12"/>
      <c r="B36" s="321" t="s">
        <v>6</v>
      </c>
      <c r="C36" s="322"/>
      <c r="D36" s="322"/>
      <c r="E36" s="322"/>
      <c r="F36" s="59">
        <v>8201754</v>
      </c>
      <c r="G36" s="26">
        <v>7974354</v>
      </c>
      <c r="H36" s="73">
        <v>6777087.89</v>
      </c>
      <c r="I36" s="55">
        <f>H36/G36*100</f>
        <v>84.98604263116485</v>
      </c>
    </row>
    <row r="37" spans="1:9" ht="16.5" customHeight="1">
      <c r="A37" s="11"/>
      <c r="B37" s="323" t="s">
        <v>7</v>
      </c>
      <c r="C37" s="323"/>
      <c r="D37" s="323"/>
      <c r="E37" s="323"/>
      <c r="F37" s="29"/>
      <c r="G37" s="25"/>
      <c r="H37" s="74"/>
      <c r="I37" s="55"/>
    </row>
    <row r="38" spans="1:9" ht="17.25" customHeight="1">
      <c r="A38" s="11"/>
      <c r="B38" s="302" t="s">
        <v>30</v>
      </c>
      <c r="C38" s="302"/>
      <c r="D38" s="302"/>
      <c r="E38" s="324"/>
      <c r="F38" s="84">
        <v>1414400</v>
      </c>
      <c r="G38" s="25">
        <v>1414400</v>
      </c>
      <c r="H38" s="74">
        <v>683316</v>
      </c>
      <c r="I38" s="54">
        <f>H38/G38*100</f>
        <v>48.311368778280546</v>
      </c>
    </row>
    <row r="39" spans="1:9" ht="17.25" customHeight="1">
      <c r="A39" s="11"/>
      <c r="B39" s="324" t="s">
        <v>31</v>
      </c>
      <c r="C39" s="325"/>
      <c r="D39" s="325"/>
      <c r="E39" s="326"/>
      <c r="F39" s="60">
        <v>6787354</v>
      </c>
      <c r="G39" s="25">
        <v>6559954</v>
      </c>
      <c r="H39" s="74">
        <v>6093771.89</v>
      </c>
      <c r="I39" s="54">
        <f>H39/G39*100</f>
        <v>92.89351556428596</v>
      </c>
    </row>
    <row r="40" spans="1:9" ht="17.25" customHeight="1">
      <c r="A40" s="11"/>
      <c r="B40" s="302" t="s">
        <v>32</v>
      </c>
      <c r="C40" s="302"/>
      <c r="D40" s="302"/>
      <c r="E40" s="324"/>
      <c r="F40" s="60">
        <v>483808</v>
      </c>
      <c r="G40" s="25">
        <v>483808</v>
      </c>
      <c r="H40" s="74">
        <v>53565.01</v>
      </c>
      <c r="I40" s="54">
        <f>H40/G40*100</f>
        <v>11.071542843442026</v>
      </c>
    </row>
    <row r="41" spans="1:9" ht="17.25" customHeight="1">
      <c r="A41" s="11"/>
      <c r="B41" s="302" t="s">
        <v>23</v>
      </c>
      <c r="C41" s="311"/>
      <c r="D41" s="311"/>
      <c r="E41" s="312"/>
      <c r="F41" s="60"/>
      <c r="G41" s="25"/>
      <c r="H41" s="74"/>
      <c r="I41" s="55"/>
    </row>
    <row r="42" spans="1:9" ht="17.25" customHeight="1">
      <c r="A42" s="11"/>
      <c r="B42" s="302" t="s">
        <v>33</v>
      </c>
      <c r="C42" s="302"/>
      <c r="D42" s="302"/>
      <c r="E42" s="324"/>
      <c r="F42" s="60">
        <v>66192</v>
      </c>
      <c r="G42" s="25">
        <v>66192</v>
      </c>
      <c r="H42" s="74">
        <v>15357.7</v>
      </c>
      <c r="I42" s="54">
        <f>H42/G42*100</f>
        <v>23.201746434614456</v>
      </c>
    </row>
    <row r="43" spans="1:9" ht="17.25" customHeight="1">
      <c r="A43" s="11"/>
      <c r="B43" s="302" t="s">
        <v>23</v>
      </c>
      <c r="C43" s="311"/>
      <c r="D43" s="311"/>
      <c r="E43" s="312"/>
      <c r="F43" s="28"/>
      <c r="G43" s="25"/>
      <c r="H43" s="74"/>
      <c r="I43" s="55"/>
    </row>
    <row r="44" spans="1:9" ht="15" customHeight="1">
      <c r="A44" s="11"/>
      <c r="B44" s="302" t="s">
        <v>34</v>
      </c>
      <c r="C44" s="302"/>
      <c r="D44" s="302"/>
      <c r="E44" s="324"/>
      <c r="F44" s="349">
        <v>14.1</v>
      </c>
      <c r="G44" s="351">
        <v>14.1</v>
      </c>
      <c r="H44" s="351">
        <v>34.4</v>
      </c>
      <c r="I44" s="344" t="s">
        <v>47</v>
      </c>
    </row>
    <row r="45" spans="1:9" ht="18" customHeight="1">
      <c r="A45" s="11"/>
      <c r="B45" s="302" t="s">
        <v>24</v>
      </c>
      <c r="C45" s="358"/>
      <c r="D45" s="358"/>
      <c r="E45" s="312"/>
      <c r="F45" s="349"/>
      <c r="G45" s="351"/>
      <c r="H45" s="351"/>
      <c r="I45" s="344"/>
    </row>
    <row r="46" spans="1:9" ht="15.75" customHeight="1">
      <c r="A46" s="8"/>
      <c r="B46" s="346" t="s">
        <v>27</v>
      </c>
      <c r="C46" s="347"/>
      <c r="D46" s="347"/>
      <c r="E46" s="348"/>
      <c r="F46" s="350"/>
      <c r="G46" s="352"/>
      <c r="H46" s="353"/>
      <c r="I46" s="345"/>
    </row>
    <row r="47" spans="1:9" ht="17.25" customHeight="1">
      <c r="A47" s="12"/>
      <c r="B47" s="361" t="s">
        <v>38</v>
      </c>
      <c r="C47" s="361"/>
      <c r="D47" s="361"/>
      <c r="E47" s="362"/>
      <c r="F47" s="80"/>
      <c r="G47" s="31"/>
      <c r="H47" s="75"/>
      <c r="I47" s="20"/>
    </row>
    <row r="48" spans="1:9" ht="17.25" customHeight="1">
      <c r="A48" s="11"/>
      <c r="B48" s="356" t="s">
        <v>52</v>
      </c>
      <c r="C48" s="357"/>
      <c r="D48" s="357"/>
      <c r="E48" s="357"/>
      <c r="F48" s="60">
        <v>14061195</v>
      </c>
      <c r="G48" s="34"/>
      <c r="H48" s="71"/>
      <c r="I48" s="32"/>
    </row>
    <row r="49" spans="1:9" ht="18.75" customHeight="1">
      <c r="A49" s="11"/>
      <c r="B49" s="324" t="s">
        <v>53</v>
      </c>
      <c r="C49" s="325"/>
      <c r="D49" s="325"/>
      <c r="E49" s="325"/>
      <c r="F49" s="480"/>
      <c r="G49" s="53"/>
      <c r="H49" s="64">
        <v>9437146.4</v>
      </c>
      <c r="I49" s="49"/>
    </row>
    <row r="50" spans="1:9" ht="17.25" customHeight="1">
      <c r="A50" s="40"/>
      <c r="B50" s="301" t="s">
        <v>39</v>
      </c>
      <c r="C50" s="301"/>
      <c r="D50" s="301"/>
      <c r="E50" s="301"/>
      <c r="F50" s="481"/>
      <c r="G50" s="38"/>
      <c r="H50" s="75"/>
      <c r="I50" s="20"/>
    </row>
    <row r="51" spans="1:9" ht="15.75" customHeight="1">
      <c r="A51" s="40"/>
      <c r="B51" s="277" t="s">
        <v>40</v>
      </c>
      <c r="C51" s="277"/>
      <c r="D51" s="277"/>
      <c r="E51" s="100"/>
      <c r="F51" s="482"/>
      <c r="G51" s="46"/>
      <c r="H51" s="74"/>
      <c r="I51" s="13"/>
    </row>
    <row r="52" spans="1:9" ht="17.25" customHeight="1">
      <c r="A52" s="41"/>
      <c r="B52" s="302" t="s">
        <v>52</v>
      </c>
      <c r="C52" s="302"/>
      <c r="D52" s="302"/>
      <c r="E52" s="302"/>
      <c r="F52" s="60">
        <v>6280231</v>
      </c>
      <c r="G52" s="39"/>
      <c r="H52" s="76"/>
      <c r="I52" s="13"/>
    </row>
    <row r="53" spans="1:9" ht="17.25" customHeight="1">
      <c r="A53" s="42"/>
      <c r="B53" s="276" t="s">
        <v>53</v>
      </c>
      <c r="C53" s="276"/>
      <c r="D53" s="276"/>
      <c r="E53" s="276"/>
      <c r="F53" s="483"/>
      <c r="G53" s="77"/>
      <c r="H53" s="78">
        <v>7402167.3</v>
      </c>
      <c r="I53" s="79"/>
    </row>
    <row r="54" spans="1:9" ht="6" customHeight="1">
      <c r="A54" s="22"/>
      <c r="B54" s="37"/>
      <c r="C54" s="37"/>
      <c r="D54" s="37"/>
      <c r="E54" s="19"/>
      <c r="F54" s="19"/>
      <c r="G54" s="35"/>
      <c r="H54" s="35"/>
      <c r="I54" s="36"/>
    </row>
    <row r="55" spans="1:9" ht="14.25" customHeight="1">
      <c r="A55" s="47" t="s">
        <v>11</v>
      </c>
      <c r="B55" s="37"/>
      <c r="C55" s="37"/>
      <c r="D55" s="37"/>
      <c r="E55" s="19"/>
      <c r="F55" s="19"/>
      <c r="G55" s="35"/>
      <c r="H55" s="35"/>
      <c r="I55" s="36"/>
    </row>
    <row r="56" spans="1:9" ht="15">
      <c r="A56" s="1"/>
      <c r="B56" s="37"/>
      <c r="C56" s="37"/>
      <c r="D56" s="37"/>
      <c r="E56" s="19"/>
      <c r="F56" s="19"/>
      <c r="G56" s="35"/>
      <c r="H56" s="35"/>
      <c r="I56" s="36"/>
    </row>
    <row r="57" spans="1:9" ht="12.75">
      <c r="A57" t="s">
        <v>50</v>
      </c>
      <c r="E57" s="6"/>
      <c r="F57" s="6"/>
      <c r="G57" s="7"/>
      <c r="H57" s="7"/>
      <c r="I57" s="4"/>
    </row>
    <row r="58" spans="5:9" ht="12.75">
      <c r="E58" s="6"/>
      <c r="F58" s="6"/>
      <c r="G58" s="7"/>
      <c r="H58" s="7"/>
      <c r="I58" s="4"/>
    </row>
    <row r="59" spans="1:9" ht="12.75">
      <c r="A59" t="s">
        <v>51</v>
      </c>
      <c r="E59" s="6"/>
      <c r="F59" s="6"/>
      <c r="G59" s="7"/>
      <c r="H59" s="7"/>
      <c r="I59" s="4"/>
    </row>
    <row r="60" spans="5:9" ht="12.75">
      <c r="E60" s="6"/>
      <c r="F60" s="6"/>
      <c r="G60" s="7"/>
      <c r="H60" s="7"/>
      <c r="I60" s="4"/>
    </row>
    <row r="61" spans="5:9" ht="12.75">
      <c r="E61" s="6"/>
      <c r="F61" s="6"/>
      <c r="G61" s="7"/>
      <c r="H61" s="7"/>
      <c r="I61" s="4"/>
    </row>
    <row r="62" spans="5:9" ht="12.75">
      <c r="E62" s="6"/>
      <c r="F62" s="6"/>
      <c r="G62" s="7"/>
      <c r="H62" s="7"/>
      <c r="I62" s="4"/>
    </row>
    <row r="63" spans="5:9" ht="12.75">
      <c r="E63" s="6"/>
      <c r="F63" s="6"/>
      <c r="G63" s="7"/>
      <c r="H63" s="7"/>
      <c r="I63" s="4"/>
    </row>
    <row r="64" spans="5:9" ht="12.75">
      <c r="E64" s="6"/>
      <c r="F64" s="6"/>
      <c r="G64" s="7"/>
      <c r="H64" s="7"/>
      <c r="I64" s="4"/>
    </row>
    <row r="65" spans="5:9" ht="12.75">
      <c r="E65" s="6"/>
      <c r="F65" s="6"/>
      <c r="G65" s="7"/>
      <c r="H65" s="7"/>
      <c r="I65" s="4"/>
    </row>
    <row r="66" spans="5:9" ht="12.75">
      <c r="E66" s="6"/>
      <c r="F66" s="6"/>
      <c r="G66" s="7"/>
      <c r="H66" s="7"/>
      <c r="I66" s="4"/>
    </row>
    <row r="67" spans="5:9" ht="12.75">
      <c r="E67" s="6"/>
      <c r="F67" s="6"/>
      <c r="G67" s="7"/>
      <c r="H67" s="7"/>
      <c r="I67" s="4"/>
    </row>
    <row r="68" spans="5:9" ht="12.75">
      <c r="E68" s="6"/>
      <c r="F68" s="6"/>
      <c r="G68" s="7"/>
      <c r="H68" s="7"/>
      <c r="I68" s="4"/>
    </row>
    <row r="69" spans="5:9" ht="12.75">
      <c r="E69" s="6"/>
      <c r="F69" s="6"/>
      <c r="G69" s="7"/>
      <c r="H69" s="7"/>
      <c r="I69" s="4"/>
    </row>
    <row r="70" spans="5:9" ht="12.75">
      <c r="E70" s="6"/>
      <c r="F70" s="6"/>
      <c r="G70" s="7"/>
      <c r="H70" s="7"/>
      <c r="I70" s="4"/>
    </row>
    <row r="71" spans="5:9" ht="12.75">
      <c r="E71" s="6"/>
      <c r="F71" s="6"/>
      <c r="G71" s="7"/>
      <c r="H71" s="7"/>
      <c r="I71" s="4"/>
    </row>
    <row r="72" spans="5:9" ht="12.75">
      <c r="E72" s="6"/>
      <c r="F72" s="6"/>
      <c r="G72" s="7"/>
      <c r="H72" s="7"/>
      <c r="I72" s="4"/>
    </row>
    <row r="73" spans="5:9" ht="12.75">
      <c r="E73" s="6"/>
      <c r="F73" s="6"/>
      <c r="G73" s="7"/>
      <c r="H73" s="7"/>
      <c r="I73" s="4"/>
    </row>
    <row r="74" spans="5:9" ht="12.75">
      <c r="E74" s="6"/>
      <c r="F74" s="6"/>
      <c r="G74" s="7"/>
      <c r="H74" s="7"/>
      <c r="I74" s="4"/>
    </row>
    <row r="75" spans="5:9" ht="12.75">
      <c r="E75" s="6"/>
      <c r="F75" s="6"/>
      <c r="G75" s="7"/>
      <c r="H75" s="7"/>
      <c r="I75" s="4"/>
    </row>
    <row r="76" spans="5:9" ht="12.75">
      <c r="E76" s="6"/>
      <c r="F76" s="6"/>
      <c r="G76" s="7"/>
      <c r="H76" s="7"/>
      <c r="I76" s="4"/>
    </row>
    <row r="77" spans="5:9" ht="12.75">
      <c r="E77" s="6"/>
      <c r="F77" s="6"/>
      <c r="G77" s="7"/>
      <c r="H77" s="7"/>
      <c r="I77" s="4"/>
    </row>
    <row r="78" spans="5:9" ht="12.75">
      <c r="E78" s="6"/>
      <c r="F78" s="6"/>
      <c r="G78" s="7"/>
      <c r="H78" s="7"/>
      <c r="I78" s="4"/>
    </row>
    <row r="79" spans="5:9" ht="12.75">
      <c r="E79" s="6"/>
      <c r="F79" s="6"/>
      <c r="G79" s="7"/>
      <c r="H79" s="7"/>
      <c r="I79" s="4"/>
    </row>
    <row r="80" spans="5:9" ht="12.75">
      <c r="E80" s="6"/>
      <c r="F80" s="6"/>
      <c r="G80" s="7"/>
      <c r="H80" s="7"/>
      <c r="I80" s="4"/>
    </row>
    <row r="81" spans="5:9" ht="12.75">
      <c r="E81" s="6"/>
      <c r="F81" s="6"/>
      <c r="G81" s="7"/>
      <c r="H81" s="7"/>
      <c r="I81" s="4"/>
    </row>
    <row r="82" spans="5:9" ht="12.75">
      <c r="E82" s="6"/>
      <c r="F82" s="6"/>
      <c r="G82" s="7"/>
      <c r="H82" s="7"/>
      <c r="I82" s="4"/>
    </row>
    <row r="83" spans="5:9" ht="12.75">
      <c r="E83" s="6"/>
      <c r="F83" s="6"/>
      <c r="G83" s="7"/>
      <c r="H83" s="7"/>
      <c r="I83" s="4"/>
    </row>
    <row r="84" spans="5:9" ht="12.75">
      <c r="E84" s="6"/>
      <c r="F84" s="6"/>
      <c r="G84" s="7"/>
      <c r="H84" s="7"/>
      <c r="I84" s="4"/>
    </row>
    <row r="85" spans="5:9" ht="12.75">
      <c r="E85" s="6"/>
      <c r="F85" s="6"/>
      <c r="G85" s="7"/>
      <c r="H85" s="7"/>
      <c r="I85" s="4"/>
    </row>
    <row r="86" spans="5:9" ht="12.75">
      <c r="E86" s="6"/>
      <c r="F86" s="6"/>
      <c r="G86" s="7"/>
      <c r="H86" s="7"/>
      <c r="I86" s="4"/>
    </row>
    <row r="87" spans="5:9" ht="12.75">
      <c r="E87" s="6"/>
      <c r="F87" s="6"/>
      <c r="G87" s="7"/>
      <c r="H87" s="7"/>
      <c r="I87" s="4"/>
    </row>
    <row r="88" spans="5:9" ht="12.75">
      <c r="E88" s="6"/>
      <c r="F88" s="6"/>
      <c r="G88" s="7"/>
      <c r="H88" s="7"/>
      <c r="I88" s="4"/>
    </row>
    <row r="89" spans="5:9" ht="12.75">
      <c r="E89" s="6"/>
      <c r="F89" s="6"/>
      <c r="G89" s="7"/>
      <c r="H89" s="7"/>
      <c r="I89" s="4"/>
    </row>
    <row r="90" spans="5:9" ht="12.75">
      <c r="E90" s="6"/>
      <c r="F90" s="6"/>
      <c r="G90" s="7"/>
      <c r="H90" s="7"/>
      <c r="I90" s="4"/>
    </row>
    <row r="91" spans="5:9" ht="12.75">
      <c r="E91" s="6"/>
      <c r="F91" s="6"/>
      <c r="G91" s="7"/>
      <c r="H91" s="7"/>
      <c r="I91" s="4"/>
    </row>
    <row r="92" spans="5:9" ht="12.75">
      <c r="E92" s="6"/>
      <c r="F92" s="6"/>
      <c r="G92" s="7"/>
      <c r="H92" s="7"/>
      <c r="I92" s="4"/>
    </row>
    <row r="93" spans="5:9" ht="12.75">
      <c r="E93" s="6"/>
      <c r="F93" s="6"/>
      <c r="G93" s="7"/>
      <c r="H93" s="7"/>
      <c r="I93" s="4"/>
    </row>
    <row r="94" spans="5:9" ht="12.75">
      <c r="E94" s="6"/>
      <c r="F94" s="6"/>
      <c r="G94" s="7"/>
      <c r="H94" s="7"/>
      <c r="I94" s="4"/>
    </row>
    <row r="95" spans="5:9" ht="12.75">
      <c r="E95" s="6"/>
      <c r="F95" s="6"/>
      <c r="G95" s="7"/>
      <c r="H95" s="7"/>
      <c r="I95" s="4"/>
    </row>
    <row r="96" spans="5:9" ht="12.75">
      <c r="E96" s="6"/>
      <c r="F96" s="6"/>
      <c r="G96" s="7"/>
      <c r="H96" s="7"/>
      <c r="I96" s="4"/>
    </row>
    <row r="97" spans="5:9" ht="12.75">
      <c r="E97" s="6"/>
      <c r="F97" s="6"/>
      <c r="G97" s="7"/>
      <c r="H97" s="7"/>
      <c r="I97" s="4"/>
    </row>
    <row r="98" spans="5:9" ht="12.75">
      <c r="E98" s="6"/>
      <c r="F98" s="6"/>
      <c r="G98" s="7"/>
      <c r="H98" s="7"/>
      <c r="I98" s="4"/>
    </row>
    <row r="99" spans="5:9" ht="12.75">
      <c r="E99" s="6"/>
      <c r="F99" s="6"/>
      <c r="G99" s="7"/>
      <c r="H99" s="7"/>
      <c r="I99" s="4"/>
    </row>
    <row r="100" spans="5:9" ht="12.75">
      <c r="E100" s="6"/>
      <c r="F100" s="6"/>
      <c r="G100" s="7"/>
      <c r="H100" s="7"/>
      <c r="I100" s="4"/>
    </row>
    <row r="101" spans="5:9" ht="12.75">
      <c r="E101" s="6"/>
      <c r="F101" s="6"/>
      <c r="G101" s="7"/>
      <c r="H101" s="7"/>
      <c r="I101" s="4"/>
    </row>
    <row r="102" spans="5:9" ht="12.75">
      <c r="E102" s="6"/>
      <c r="F102" s="6"/>
      <c r="G102" s="7"/>
      <c r="H102" s="7"/>
      <c r="I102" s="4"/>
    </row>
    <row r="103" spans="5:9" ht="12.75">
      <c r="E103" s="6"/>
      <c r="F103" s="6"/>
      <c r="G103" s="7"/>
      <c r="H103" s="7"/>
      <c r="I103" s="4"/>
    </row>
    <row r="104" spans="5:9" ht="12.75">
      <c r="E104" s="6"/>
      <c r="F104" s="6"/>
      <c r="G104" s="7"/>
      <c r="H104" s="7"/>
      <c r="I104" s="4"/>
    </row>
    <row r="105" spans="5:9" ht="12.75">
      <c r="E105" s="6"/>
      <c r="F105" s="6"/>
      <c r="G105" s="7"/>
      <c r="H105" s="7"/>
      <c r="I105" s="4"/>
    </row>
    <row r="106" spans="5:9" ht="12.75">
      <c r="E106" s="6"/>
      <c r="F106" s="6"/>
      <c r="G106" s="7"/>
      <c r="H106" s="7"/>
      <c r="I106" s="4"/>
    </row>
    <row r="107" spans="5:9" ht="12.75">
      <c r="E107" s="6"/>
      <c r="F107" s="6"/>
      <c r="G107" s="7"/>
      <c r="H107" s="7"/>
      <c r="I107" s="4"/>
    </row>
    <row r="108" spans="5:9" ht="12.75">
      <c r="E108" s="6"/>
      <c r="F108" s="6"/>
      <c r="G108" s="7"/>
      <c r="H108" s="7"/>
      <c r="I108" s="4"/>
    </row>
    <row r="109" spans="5:9" ht="12.75">
      <c r="E109" s="6"/>
      <c r="F109" s="6"/>
      <c r="G109" s="7"/>
      <c r="H109" s="7"/>
      <c r="I109" s="4"/>
    </row>
    <row r="110" spans="5:9" ht="12.75">
      <c r="E110" s="6"/>
      <c r="F110" s="6"/>
      <c r="G110" s="7"/>
      <c r="H110" s="7"/>
      <c r="I110" s="4"/>
    </row>
    <row r="111" spans="5:9" ht="12.75">
      <c r="E111" s="6"/>
      <c r="F111" s="6"/>
      <c r="G111" s="7"/>
      <c r="H111" s="7"/>
      <c r="I111" s="4"/>
    </row>
    <row r="112" spans="5:9" ht="12.75">
      <c r="E112" s="6"/>
      <c r="F112" s="6"/>
      <c r="G112" s="7"/>
      <c r="H112" s="7"/>
      <c r="I112" s="4"/>
    </row>
    <row r="113" spans="5:9" ht="12.75">
      <c r="E113" s="6"/>
      <c r="F113" s="6"/>
      <c r="G113" s="7"/>
      <c r="H113" s="7"/>
      <c r="I113" s="4"/>
    </row>
    <row r="114" spans="5:9" ht="12.75">
      <c r="E114" s="6"/>
      <c r="F114" s="6"/>
      <c r="G114" s="7"/>
      <c r="H114" s="7"/>
      <c r="I114" s="4"/>
    </row>
    <row r="115" spans="5:9" ht="12.75">
      <c r="E115" s="6"/>
      <c r="F115" s="6"/>
      <c r="G115" s="7"/>
      <c r="H115" s="7"/>
      <c r="I115" s="4"/>
    </row>
    <row r="116" spans="5:9" ht="12.75">
      <c r="E116" s="6"/>
      <c r="F116" s="6"/>
      <c r="G116" s="7"/>
      <c r="H116" s="7"/>
      <c r="I116" s="4"/>
    </row>
    <row r="117" spans="5:9" ht="12.75">
      <c r="E117" s="6"/>
      <c r="F117" s="6"/>
      <c r="G117" s="7"/>
      <c r="H117" s="7"/>
      <c r="I117" s="4"/>
    </row>
    <row r="118" spans="5:9" ht="12.75">
      <c r="E118" s="6"/>
      <c r="F118" s="6"/>
      <c r="G118" s="7"/>
      <c r="H118" s="7"/>
      <c r="I118" s="4"/>
    </row>
    <row r="119" spans="5:9" ht="12.75">
      <c r="E119" s="6"/>
      <c r="F119" s="6"/>
      <c r="G119" s="7"/>
      <c r="H119" s="7"/>
      <c r="I119" s="4"/>
    </row>
    <row r="120" spans="5:9" ht="12.75">
      <c r="E120" s="6"/>
      <c r="F120" s="6"/>
      <c r="G120" s="7"/>
      <c r="H120" s="7"/>
      <c r="I120" s="4"/>
    </row>
    <row r="121" spans="5:9" ht="12.75">
      <c r="E121" s="6"/>
      <c r="F121" s="6"/>
      <c r="G121" s="7"/>
      <c r="H121" s="7"/>
      <c r="I121" s="4"/>
    </row>
    <row r="122" spans="5:9" ht="12.75">
      <c r="E122" s="6"/>
      <c r="F122" s="6"/>
      <c r="G122" s="7"/>
      <c r="H122" s="7"/>
      <c r="I122" s="4"/>
    </row>
    <row r="123" spans="5:9" ht="12.75">
      <c r="E123" s="6"/>
      <c r="F123" s="6"/>
      <c r="G123" s="7"/>
      <c r="H123" s="7"/>
      <c r="I123" s="4"/>
    </row>
    <row r="124" spans="5:9" ht="12.75">
      <c r="E124" s="6"/>
      <c r="F124" s="6"/>
      <c r="G124" s="7"/>
      <c r="H124" s="7"/>
      <c r="I124" s="4"/>
    </row>
    <row r="125" spans="5:9" ht="12.75">
      <c r="E125" s="6"/>
      <c r="F125" s="6"/>
      <c r="G125" s="7"/>
      <c r="H125" s="7"/>
      <c r="I125" s="4"/>
    </row>
    <row r="126" spans="5:9" ht="12.75">
      <c r="E126" s="6"/>
      <c r="F126" s="6"/>
      <c r="G126" s="7"/>
      <c r="H126" s="7"/>
      <c r="I126" s="4"/>
    </row>
    <row r="127" spans="5:9" ht="12.75">
      <c r="E127" s="6"/>
      <c r="F127" s="6"/>
      <c r="G127" s="7"/>
      <c r="H127" s="7"/>
      <c r="I127" s="4"/>
    </row>
    <row r="128" spans="5:9" ht="12.75">
      <c r="E128" s="6"/>
      <c r="F128" s="6"/>
      <c r="G128" s="7"/>
      <c r="H128" s="7"/>
      <c r="I128" s="4"/>
    </row>
    <row r="129" spans="5:9" ht="12.75">
      <c r="E129" s="6"/>
      <c r="F129" s="6"/>
      <c r="G129" s="7"/>
      <c r="H129" s="7"/>
      <c r="I129" s="4"/>
    </row>
    <row r="130" spans="5:9" ht="12.75">
      <c r="E130" s="6"/>
      <c r="F130" s="6"/>
      <c r="G130" s="7"/>
      <c r="H130" s="7"/>
      <c r="I130" s="4"/>
    </row>
    <row r="131" spans="5:9" ht="12.75">
      <c r="E131" s="6"/>
      <c r="F131" s="6"/>
      <c r="G131" s="7"/>
      <c r="H131" s="7"/>
      <c r="I131" s="4"/>
    </row>
    <row r="132" spans="5:9" ht="12.75">
      <c r="E132" s="6"/>
      <c r="F132" s="6"/>
      <c r="G132" s="7"/>
      <c r="H132" s="7"/>
      <c r="I132" s="4"/>
    </row>
    <row r="133" spans="5:9" ht="12.75">
      <c r="E133" s="6"/>
      <c r="F133" s="6"/>
      <c r="G133" s="7"/>
      <c r="H133" s="7"/>
      <c r="I133" s="4"/>
    </row>
    <row r="134" spans="5:9" ht="12.75">
      <c r="E134" s="6"/>
      <c r="F134" s="6"/>
      <c r="G134" s="7"/>
      <c r="H134" s="7"/>
      <c r="I134" s="4"/>
    </row>
    <row r="135" spans="5:9" ht="12.75">
      <c r="E135" s="6"/>
      <c r="F135" s="6"/>
      <c r="G135" s="7"/>
      <c r="H135" s="7"/>
      <c r="I135" s="4"/>
    </row>
    <row r="136" spans="5:9" ht="12.75">
      <c r="E136" s="6"/>
      <c r="F136" s="6"/>
      <c r="G136" s="7"/>
      <c r="H136" s="7"/>
      <c r="I136" s="4"/>
    </row>
    <row r="137" spans="5:9" ht="12.75">
      <c r="E137" s="6"/>
      <c r="F137" s="6"/>
      <c r="G137" s="7"/>
      <c r="H137" s="7"/>
      <c r="I137" s="4"/>
    </row>
    <row r="138" spans="5:9" ht="12.75">
      <c r="E138" s="6"/>
      <c r="F138" s="6"/>
      <c r="G138" s="7"/>
      <c r="H138" s="7"/>
      <c r="I138" s="4"/>
    </row>
    <row r="139" spans="5:9" ht="12.75">
      <c r="E139" s="6"/>
      <c r="F139" s="6"/>
      <c r="G139" s="7"/>
      <c r="H139" s="7"/>
      <c r="I139" s="4"/>
    </row>
    <row r="140" spans="5:9" ht="12.75">
      <c r="E140" s="6"/>
      <c r="F140" s="6"/>
      <c r="G140" s="7"/>
      <c r="H140" s="7"/>
      <c r="I140" s="4"/>
    </row>
    <row r="141" spans="5:9" ht="12.75">
      <c r="E141" s="6"/>
      <c r="F141" s="6"/>
      <c r="G141" s="7"/>
      <c r="H141" s="7"/>
      <c r="I141" s="4"/>
    </row>
    <row r="142" spans="5:9" ht="12.75">
      <c r="E142" s="6"/>
      <c r="F142" s="6"/>
      <c r="G142" s="7"/>
      <c r="H142" s="7"/>
      <c r="I142" s="4"/>
    </row>
    <row r="143" spans="5:9" ht="12.75">
      <c r="E143" s="6"/>
      <c r="F143" s="6"/>
      <c r="G143" s="7"/>
      <c r="H143" s="7"/>
      <c r="I143" s="4"/>
    </row>
    <row r="144" spans="5:9" ht="12.75">
      <c r="E144" s="6"/>
      <c r="F144" s="6"/>
      <c r="G144" s="7"/>
      <c r="H144" s="7"/>
      <c r="I144" s="4"/>
    </row>
    <row r="145" spans="5:9" ht="12.75">
      <c r="E145" s="6"/>
      <c r="F145" s="6"/>
      <c r="G145" s="7"/>
      <c r="H145" s="7"/>
      <c r="I145" s="4"/>
    </row>
    <row r="146" spans="5:9" ht="12.75">
      <c r="E146" s="6"/>
      <c r="F146" s="6"/>
      <c r="G146" s="7"/>
      <c r="H146" s="7"/>
      <c r="I146" s="4"/>
    </row>
    <row r="147" spans="5:9" ht="12.75">
      <c r="E147" s="6"/>
      <c r="F147" s="6"/>
      <c r="G147" s="7"/>
      <c r="H147" s="7"/>
      <c r="I147" s="4"/>
    </row>
    <row r="148" spans="5:9" ht="12.75">
      <c r="E148" s="6"/>
      <c r="F148" s="6"/>
      <c r="G148" s="7"/>
      <c r="H148" s="7"/>
      <c r="I148" s="4"/>
    </row>
    <row r="149" spans="5:9" ht="12.75">
      <c r="E149" s="6"/>
      <c r="F149" s="6"/>
      <c r="G149" s="7"/>
      <c r="H149" s="7"/>
      <c r="I149" s="4"/>
    </row>
    <row r="150" spans="5:9" ht="12.75">
      <c r="E150" s="6"/>
      <c r="F150" s="6"/>
      <c r="G150" s="7"/>
      <c r="H150" s="7"/>
      <c r="I150" s="4"/>
    </row>
    <row r="151" spans="5:9" ht="12.75">
      <c r="E151" s="6"/>
      <c r="F151" s="6"/>
      <c r="G151" s="7"/>
      <c r="H151" s="7"/>
      <c r="I151" s="4"/>
    </row>
    <row r="152" spans="5:9" ht="12.75">
      <c r="E152" s="6"/>
      <c r="F152" s="6"/>
      <c r="G152" s="7"/>
      <c r="H152" s="7"/>
      <c r="I152" s="4"/>
    </row>
    <row r="153" spans="5:9" ht="12.75">
      <c r="E153" s="6"/>
      <c r="F153" s="6"/>
      <c r="G153" s="7"/>
      <c r="H153" s="7"/>
      <c r="I153" s="4"/>
    </row>
    <row r="154" spans="5:9" ht="12.75">
      <c r="E154" s="6"/>
      <c r="F154" s="6"/>
      <c r="G154" s="7"/>
      <c r="H154" s="7"/>
      <c r="I154" s="4"/>
    </row>
    <row r="155" spans="5:9" ht="12.75">
      <c r="E155" s="6"/>
      <c r="F155" s="6"/>
      <c r="G155" s="7"/>
      <c r="H155" s="7"/>
      <c r="I155" s="4"/>
    </row>
    <row r="156" spans="5:9" ht="12.75">
      <c r="E156" s="6"/>
      <c r="F156" s="6"/>
      <c r="G156" s="7"/>
      <c r="H156" s="7"/>
      <c r="I156" s="4"/>
    </row>
    <row r="157" spans="5:9" ht="12.75">
      <c r="E157" s="6"/>
      <c r="F157" s="6"/>
      <c r="G157" s="7"/>
      <c r="H157" s="7"/>
      <c r="I157" s="4"/>
    </row>
    <row r="158" spans="5:9" ht="12.75">
      <c r="E158" s="6"/>
      <c r="F158" s="6"/>
      <c r="G158" s="7"/>
      <c r="H158" s="7"/>
      <c r="I158" s="4"/>
    </row>
    <row r="159" spans="5:9" ht="12.75">
      <c r="E159" s="6"/>
      <c r="F159" s="6"/>
      <c r="G159" s="7"/>
      <c r="H159" s="7"/>
      <c r="I159" s="4"/>
    </row>
    <row r="160" spans="5:9" ht="12.75">
      <c r="E160" s="6"/>
      <c r="F160" s="6"/>
      <c r="G160" s="7"/>
      <c r="H160" s="7"/>
      <c r="I160" s="4"/>
    </row>
    <row r="161" spans="5:9" ht="12.75">
      <c r="E161" s="6"/>
      <c r="F161" s="6"/>
      <c r="G161" s="7"/>
      <c r="H161" s="7"/>
      <c r="I161" s="4"/>
    </row>
    <row r="162" spans="5:9" ht="12.75">
      <c r="E162" s="6"/>
      <c r="F162" s="6"/>
      <c r="G162" s="7"/>
      <c r="H162" s="7"/>
      <c r="I162" s="4"/>
    </row>
    <row r="163" spans="5:9" ht="12.75">
      <c r="E163" s="6"/>
      <c r="F163" s="6"/>
      <c r="G163" s="7"/>
      <c r="H163" s="7"/>
      <c r="I163" s="4"/>
    </row>
    <row r="164" spans="5:9" ht="12.75">
      <c r="E164" s="6"/>
      <c r="F164" s="6"/>
      <c r="G164" s="7"/>
      <c r="H164" s="7"/>
      <c r="I164" s="4"/>
    </row>
    <row r="165" spans="5:9" ht="12.75">
      <c r="E165" s="6"/>
      <c r="F165" s="6"/>
      <c r="G165" s="7"/>
      <c r="H165" s="7"/>
      <c r="I165" s="4"/>
    </row>
    <row r="166" spans="5:9" ht="12.75">
      <c r="E166" s="6"/>
      <c r="F166" s="6"/>
      <c r="G166" s="7"/>
      <c r="H166" s="7"/>
      <c r="I166" s="4"/>
    </row>
    <row r="167" spans="5:9" ht="12.75">
      <c r="E167" s="6"/>
      <c r="F167" s="6"/>
      <c r="G167" s="7"/>
      <c r="H167" s="7"/>
      <c r="I167" s="4"/>
    </row>
    <row r="168" spans="5:9" ht="12.75">
      <c r="E168" s="6"/>
      <c r="F168" s="6"/>
      <c r="I168" s="4"/>
    </row>
    <row r="169" spans="5:9" ht="12.75">
      <c r="E169" s="6"/>
      <c r="F169" s="6"/>
      <c r="I169" s="4"/>
    </row>
    <row r="170" spans="5:9" ht="12.75">
      <c r="E170" s="6"/>
      <c r="F170" s="6"/>
      <c r="I170" s="4"/>
    </row>
    <row r="171" spans="5:9" ht="12.75">
      <c r="E171" s="6"/>
      <c r="F171" s="6"/>
      <c r="I171" s="4"/>
    </row>
    <row r="172" spans="5:9" ht="12.75">
      <c r="E172" s="6"/>
      <c r="F172" s="6"/>
      <c r="I172" s="4"/>
    </row>
    <row r="173" spans="5:9" ht="12.75">
      <c r="E173" s="6"/>
      <c r="F173" s="6"/>
      <c r="I173" s="4"/>
    </row>
    <row r="174" spans="5:9" ht="12.75">
      <c r="E174" s="6"/>
      <c r="F174" s="6"/>
      <c r="I174" s="4"/>
    </row>
    <row r="175" spans="5:9" ht="12.75">
      <c r="E175" s="6"/>
      <c r="F175" s="6"/>
      <c r="I175" s="4"/>
    </row>
    <row r="176" spans="5:9" ht="12.75">
      <c r="E176" s="6"/>
      <c r="F176" s="6"/>
      <c r="I176" s="4"/>
    </row>
    <row r="177" spans="5:9" ht="12.75">
      <c r="E177" s="6"/>
      <c r="F177" s="6"/>
      <c r="I177" s="4"/>
    </row>
    <row r="178" spans="5:9" ht="12.75">
      <c r="E178" s="6"/>
      <c r="F178" s="6"/>
      <c r="I178" s="4"/>
    </row>
    <row r="179" spans="5:9" ht="12.75">
      <c r="E179" s="6"/>
      <c r="F179" s="6"/>
      <c r="I179" s="4"/>
    </row>
    <row r="180" spans="5:9" ht="12.75">
      <c r="E180" s="6"/>
      <c r="F180" s="6"/>
      <c r="I180" s="4"/>
    </row>
    <row r="181" spans="5:9" ht="12.75">
      <c r="E181" s="6"/>
      <c r="F181" s="6"/>
      <c r="I181" s="4"/>
    </row>
    <row r="182" spans="5:9" ht="12.75">
      <c r="E182" s="6"/>
      <c r="F182" s="6"/>
      <c r="I182" s="4"/>
    </row>
    <row r="183" spans="5:9" ht="12.75">
      <c r="E183" s="6"/>
      <c r="F183" s="6"/>
      <c r="I183" s="4"/>
    </row>
    <row r="184" spans="5:9" ht="12.75">
      <c r="E184" s="6"/>
      <c r="F184" s="6"/>
      <c r="I184" s="4"/>
    </row>
    <row r="185" spans="5:9" ht="12.75">
      <c r="E185" s="6"/>
      <c r="F185" s="6"/>
      <c r="I185" s="4"/>
    </row>
    <row r="186" spans="5:9" ht="12.75">
      <c r="E186" s="6"/>
      <c r="F186" s="6"/>
      <c r="I186" s="4"/>
    </row>
    <row r="187" spans="5:9" ht="12.75">
      <c r="E187" s="6"/>
      <c r="F187" s="6"/>
      <c r="I187" s="4"/>
    </row>
    <row r="188" spans="5:9" ht="12.75">
      <c r="E188" s="6"/>
      <c r="F188" s="6"/>
      <c r="I188" s="4"/>
    </row>
    <row r="189" spans="5:9" ht="12.75">
      <c r="E189" s="6"/>
      <c r="F189" s="6"/>
      <c r="I189" s="4"/>
    </row>
    <row r="190" spans="5:9" ht="12.75">
      <c r="E190" s="6"/>
      <c r="F190" s="6"/>
      <c r="I190" s="4"/>
    </row>
    <row r="191" spans="5:9" ht="12.75">
      <c r="E191" s="6"/>
      <c r="F191" s="6"/>
      <c r="I191" s="4"/>
    </row>
    <row r="192" spans="5:9" ht="12.75">
      <c r="E192" s="6"/>
      <c r="F192" s="6"/>
      <c r="I192" s="4"/>
    </row>
    <row r="193" spans="5:9" ht="12.75">
      <c r="E193" s="6"/>
      <c r="F193" s="6"/>
      <c r="I193" s="4"/>
    </row>
    <row r="194" spans="5:9" ht="12.75">
      <c r="E194" s="6"/>
      <c r="F194" s="6"/>
      <c r="I194" s="4"/>
    </row>
    <row r="195" spans="5:9" ht="12.75">
      <c r="E195" s="6"/>
      <c r="F195" s="6"/>
      <c r="I195" s="4"/>
    </row>
    <row r="196" spans="5:9" ht="12.75">
      <c r="E196" s="6"/>
      <c r="F196" s="6"/>
      <c r="I196" s="4"/>
    </row>
    <row r="197" spans="5:9" ht="12.75">
      <c r="E197" s="6"/>
      <c r="F197" s="6"/>
      <c r="I197" s="4"/>
    </row>
    <row r="198" spans="5:9" ht="12.75">
      <c r="E198" s="6"/>
      <c r="F198" s="6"/>
      <c r="I198" s="4"/>
    </row>
    <row r="199" spans="5:9" ht="12.75">
      <c r="E199" s="6"/>
      <c r="F199" s="6"/>
      <c r="I199" s="4"/>
    </row>
    <row r="200" spans="5:9" ht="12.75">
      <c r="E200" s="6"/>
      <c r="F200" s="6"/>
      <c r="I200" s="4"/>
    </row>
    <row r="201" spans="5:9" ht="12.75">
      <c r="E201" s="6"/>
      <c r="F201" s="6"/>
      <c r="I201" s="4"/>
    </row>
    <row r="202" spans="5:9" ht="12.75">
      <c r="E202" s="6"/>
      <c r="F202" s="6"/>
      <c r="I202" s="4"/>
    </row>
    <row r="203" spans="5:9" ht="12.75">
      <c r="E203" s="6"/>
      <c r="F203" s="6"/>
      <c r="I203" s="4"/>
    </row>
    <row r="204" spans="5:9" ht="12.75">
      <c r="E204" s="6"/>
      <c r="F204" s="6"/>
      <c r="I204" s="4"/>
    </row>
    <row r="205" spans="5:9" ht="12.75">
      <c r="E205" s="6"/>
      <c r="F205" s="6"/>
      <c r="I205" s="4"/>
    </row>
    <row r="206" spans="5:9" ht="12.75">
      <c r="E206" s="6"/>
      <c r="F206" s="6"/>
      <c r="I206" s="4"/>
    </row>
    <row r="207" spans="5:9" ht="12.75">
      <c r="E207" s="6"/>
      <c r="F207" s="6"/>
      <c r="I207" s="4"/>
    </row>
    <row r="208" spans="5:9" ht="12.75">
      <c r="E208" s="6"/>
      <c r="F208" s="6"/>
      <c r="I208" s="4"/>
    </row>
    <row r="209" spans="5:9" ht="12.75">
      <c r="E209" s="6"/>
      <c r="F209" s="6"/>
      <c r="I209" s="4"/>
    </row>
    <row r="210" spans="5:9" ht="12.75">
      <c r="E210" s="6"/>
      <c r="F210" s="6"/>
      <c r="I210" s="4"/>
    </row>
    <row r="211" spans="5:9" ht="12.75">
      <c r="E211" s="6"/>
      <c r="F211" s="6"/>
      <c r="I211" s="4"/>
    </row>
    <row r="212" spans="5:9" ht="12.75">
      <c r="E212" s="6"/>
      <c r="F212" s="6"/>
      <c r="I212" s="4"/>
    </row>
    <row r="213" spans="5:9" ht="12.75">
      <c r="E213" s="6"/>
      <c r="F213" s="6"/>
      <c r="I213" s="4"/>
    </row>
    <row r="214" spans="5:9" ht="12.75">
      <c r="E214" s="6"/>
      <c r="F214" s="6"/>
      <c r="I214" s="4"/>
    </row>
    <row r="215" spans="5:9" ht="12.75">
      <c r="E215" s="6"/>
      <c r="F215" s="6"/>
      <c r="I215" s="4"/>
    </row>
    <row r="216" spans="5:9" ht="12.75">
      <c r="E216" s="6"/>
      <c r="F216" s="6"/>
      <c r="I216" s="4"/>
    </row>
    <row r="217" spans="5:9" ht="12.75">
      <c r="E217" s="6"/>
      <c r="F217" s="6"/>
      <c r="I217" s="4"/>
    </row>
    <row r="218" spans="5:9" ht="12.75">
      <c r="E218" s="6"/>
      <c r="F218" s="6"/>
      <c r="I218" s="4"/>
    </row>
    <row r="219" spans="5:9" ht="12.75">
      <c r="E219" s="6"/>
      <c r="F219" s="6"/>
      <c r="I219" s="4"/>
    </row>
    <row r="220" spans="5:9" ht="12.75">
      <c r="E220" s="6"/>
      <c r="F220" s="6"/>
      <c r="I220" s="4"/>
    </row>
    <row r="221" spans="5:9" ht="12.75">
      <c r="E221" s="6"/>
      <c r="F221" s="6"/>
      <c r="I221" s="4"/>
    </row>
    <row r="222" spans="5:9" ht="12.75">
      <c r="E222" s="6"/>
      <c r="F222" s="6"/>
      <c r="I222" s="4"/>
    </row>
    <row r="223" spans="5:9" ht="12.75">
      <c r="E223" s="6"/>
      <c r="F223" s="6"/>
      <c r="I223" s="4"/>
    </row>
    <row r="224" spans="5:9" ht="12.75">
      <c r="E224" s="6"/>
      <c r="F224" s="6"/>
      <c r="I224" s="4"/>
    </row>
    <row r="225" spans="5:9" ht="12.75">
      <c r="E225" s="6"/>
      <c r="F225" s="6"/>
      <c r="I225" s="4"/>
    </row>
    <row r="226" spans="5:9" ht="12.75">
      <c r="E226" s="6"/>
      <c r="F226" s="6"/>
      <c r="I226" s="4"/>
    </row>
    <row r="227" spans="5:9" ht="12.75">
      <c r="E227" s="6"/>
      <c r="F227" s="6"/>
      <c r="I227" s="4"/>
    </row>
    <row r="228" spans="5:9" ht="12.75">
      <c r="E228" s="6"/>
      <c r="F228" s="6"/>
      <c r="I228" s="4"/>
    </row>
    <row r="229" spans="5:9" ht="12.75">
      <c r="E229" s="6"/>
      <c r="F229" s="6"/>
      <c r="I229" s="4"/>
    </row>
    <row r="230" spans="5:9" ht="12.75">
      <c r="E230" s="6"/>
      <c r="F230" s="6"/>
      <c r="I230" s="4"/>
    </row>
    <row r="231" spans="5:9" ht="12.75">
      <c r="E231" s="6"/>
      <c r="F231" s="6"/>
      <c r="I231" s="4"/>
    </row>
    <row r="232" spans="5:9" ht="12.75">
      <c r="E232" s="6"/>
      <c r="F232" s="6"/>
      <c r="I232" s="4"/>
    </row>
    <row r="233" spans="5:9" ht="12.75">
      <c r="E233" s="6"/>
      <c r="F233" s="6"/>
      <c r="I233" s="4"/>
    </row>
    <row r="234" spans="5:9" ht="12.75">
      <c r="E234" s="6"/>
      <c r="F234" s="6"/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</sheetData>
  <mergeCells count="51">
    <mergeCell ref="B23:E23"/>
    <mergeCell ref="B16:E16"/>
    <mergeCell ref="B27:E27"/>
    <mergeCell ref="B9:E9"/>
    <mergeCell ref="B11:E11"/>
    <mergeCell ref="B13:E13"/>
    <mergeCell ref="B14:E14"/>
    <mergeCell ref="B25:E25"/>
    <mergeCell ref="B24:E24"/>
    <mergeCell ref="B12:E12"/>
    <mergeCell ref="B26:E26"/>
    <mergeCell ref="B22:E22"/>
    <mergeCell ref="B33:E33"/>
    <mergeCell ref="B47:E47"/>
    <mergeCell ref="B38:E38"/>
    <mergeCell ref="B41:E41"/>
    <mergeCell ref="B42:E42"/>
    <mergeCell ref="B43:E43"/>
    <mergeCell ref="B34:E34"/>
    <mergeCell ref="B40:E40"/>
    <mergeCell ref="B48:E48"/>
    <mergeCell ref="B49:E49"/>
    <mergeCell ref="B44:E44"/>
    <mergeCell ref="B45:E45"/>
    <mergeCell ref="B50:E50"/>
    <mergeCell ref="B52:E52"/>
    <mergeCell ref="B53:E53"/>
    <mergeCell ref="B51:E51"/>
    <mergeCell ref="A3:I3"/>
    <mergeCell ref="A4:I4"/>
    <mergeCell ref="A5:I5"/>
    <mergeCell ref="A7:E7"/>
    <mergeCell ref="A8:E8"/>
    <mergeCell ref="B18:D18"/>
    <mergeCell ref="B32:E32"/>
    <mergeCell ref="B29:E29"/>
    <mergeCell ref="B30:E30"/>
    <mergeCell ref="B31:E31"/>
    <mergeCell ref="B21:E21"/>
    <mergeCell ref="B28:E28"/>
    <mergeCell ref="B10:E10"/>
    <mergeCell ref="B15:E15"/>
    <mergeCell ref="B35:E35"/>
    <mergeCell ref="B36:E36"/>
    <mergeCell ref="B37:E37"/>
    <mergeCell ref="B39:E39"/>
    <mergeCell ref="I44:I46"/>
    <mergeCell ref="B46:E46"/>
    <mergeCell ref="F44:F46"/>
    <mergeCell ref="G44:G46"/>
    <mergeCell ref="H44:H4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3"/>
  <sheetViews>
    <sheetView workbookViewId="0" topLeftCell="A1">
      <selection activeCell="K13" sqref="K13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8.625" style="0" customWidth="1"/>
    <col min="4" max="4" width="8.00390625" style="0" customWidth="1"/>
    <col min="5" max="5" width="35.625" style="0" customWidth="1"/>
    <col min="6" max="6" width="12.75390625" style="0" customWidth="1"/>
    <col min="7" max="7" width="15.75390625" style="336" customWidth="1"/>
    <col min="8" max="8" width="8.625" style="336" customWidth="1"/>
  </cols>
  <sheetData>
    <row r="1" spans="1:8" ht="13.5" customHeight="1">
      <c r="A1" s="88"/>
      <c r="B1" s="88"/>
      <c r="C1" s="88"/>
      <c r="D1" s="88"/>
      <c r="E1" s="88"/>
      <c r="F1" s="88"/>
      <c r="G1" s="89" t="s">
        <v>54</v>
      </c>
      <c r="H1" s="88"/>
    </row>
    <row r="2" spans="1:8" ht="13.5" customHeight="1">
      <c r="A2" s="374" t="s">
        <v>42</v>
      </c>
      <c r="B2" s="374"/>
      <c r="C2" s="374"/>
      <c r="D2" s="374"/>
      <c r="E2" s="374"/>
      <c r="F2" s="374"/>
      <c r="G2" s="374"/>
      <c r="H2" s="374"/>
    </row>
    <row r="3" spans="1:8" ht="13.5" customHeight="1">
      <c r="A3" s="374" t="s">
        <v>55</v>
      </c>
      <c r="B3" s="374"/>
      <c r="C3" s="374"/>
      <c r="D3" s="374"/>
      <c r="E3" s="374"/>
      <c r="F3" s="374"/>
      <c r="G3" s="374"/>
      <c r="H3" s="374"/>
    </row>
    <row r="4" spans="1:8" ht="13.5" customHeight="1">
      <c r="A4" s="374" t="s">
        <v>56</v>
      </c>
      <c r="B4" s="374"/>
      <c r="C4" s="374"/>
      <c r="D4" s="374"/>
      <c r="E4" s="374"/>
      <c r="F4" s="374"/>
      <c r="G4" s="374"/>
      <c r="H4" s="374"/>
    </row>
    <row r="5" spans="1:9" ht="13.5" customHeight="1">
      <c r="A5" s="374" t="s">
        <v>57</v>
      </c>
      <c r="B5" s="374"/>
      <c r="C5" s="374"/>
      <c r="D5" s="374"/>
      <c r="E5" s="374"/>
      <c r="F5" s="374"/>
      <c r="G5" s="374"/>
      <c r="H5" s="374"/>
      <c r="I5" s="336"/>
    </row>
    <row r="6" spans="1:8" ht="13.5" customHeight="1">
      <c r="A6" s="374" t="s">
        <v>58</v>
      </c>
      <c r="B6" s="374"/>
      <c r="C6" s="374"/>
      <c r="D6" s="374"/>
      <c r="E6" s="374"/>
      <c r="F6" s="374"/>
      <c r="G6" s="374"/>
      <c r="H6" s="374"/>
    </row>
    <row r="7" spans="1:8" ht="15.75" customHeight="1">
      <c r="A7" s="88"/>
      <c r="B7" s="88"/>
      <c r="C7" s="88"/>
      <c r="D7" s="88"/>
      <c r="E7" s="88"/>
      <c r="F7" s="88"/>
      <c r="G7" s="88"/>
      <c r="H7" s="88"/>
    </row>
    <row r="8" spans="1:8" ht="15.75" customHeight="1">
      <c r="A8" s="88"/>
      <c r="B8" s="88"/>
      <c r="C8" s="88"/>
      <c r="D8" s="88"/>
      <c r="E8" s="88"/>
      <c r="F8" s="88"/>
      <c r="G8" s="88"/>
      <c r="H8" s="88"/>
    </row>
    <row r="9" spans="1:8" ht="13.5" customHeight="1">
      <c r="A9" s="88"/>
      <c r="B9" s="88"/>
      <c r="C9" s="88"/>
      <c r="D9" s="88"/>
      <c r="E9" s="88"/>
      <c r="F9" s="88"/>
      <c r="G9" s="90"/>
      <c r="H9" s="90"/>
    </row>
    <row r="10" spans="1:9" ht="41.25" customHeight="1">
      <c r="A10" s="3" t="s">
        <v>59</v>
      </c>
      <c r="B10" s="3" t="s">
        <v>60</v>
      </c>
      <c r="C10" s="3" t="s">
        <v>61</v>
      </c>
      <c r="D10" s="3" t="s">
        <v>62</v>
      </c>
      <c r="E10" s="3" t="s">
        <v>63</v>
      </c>
      <c r="F10" s="48" t="s">
        <v>64</v>
      </c>
      <c r="G10" s="91" t="s">
        <v>65</v>
      </c>
      <c r="H10" s="91" t="s">
        <v>66</v>
      </c>
      <c r="I10" s="87"/>
    </row>
    <row r="11" spans="1:9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92">
        <v>7</v>
      </c>
      <c r="H11" s="92">
        <v>8</v>
      </c>
      <c r="I11" s="87"/>
    </row>
    <row r="12" spans="1:8" ht="27" customHeight="1">
      <c r="A12" s="375" t="s">
        <v>67</v>
      </c>
      <c r="B12" s="376"/>
      <c r="C12" s="376"/>
      <c r="D12" s="376"/>
      <c r="E12" s="377"/>
      <c r="F12" s="93">
        <v>60539863</v>
      </c>
      <c r="G12" s="94">
        <v>19882795.03</v>
      </c>
      <c r="H12" s="94">
        <f>G12/F12*100</f>
        <v>32.84248434787506</v>
      </c>
    </row>
    <row r="13" spans="1:8" ht="23.25" customHeight="1">
      <c r="A13" s="2" t="s">
        <v>68</v>
      </c>
      <c r="B13" s="95" t="s">
        <v>69</v>
      </c>
      <c r="C13" s="378" t="s">
        <v>70</v>
      </c>
      <c r="D13" s="379"/>
      <c r="E13" s="380"/>
      <c r="F13" s="96">
        <v>527708</v>
      </c>
      <c r="G13" s="97">
        <v>0</v>
      </c>
      <c r="H13" s="96">
        <f aca="true" t="shared" si="0" ref="H13:H76">G13/F13*100</f>
        <v>0</v>
      </c>
    </row>
    <row r="14" spans="1:8" ht="31.5" customHeight="1">
      <c r="A14" s="98"/>
      <c r="B14" s="98"/>
      <c r="C14" s="99" t="s">
        <v>71</v>
      </c>
      <c r="D14" s="381" t="s">
        <v>72</v>
      </c>
      <c r="E14" s="382"/>
      <c r="F14" s="102">
        <v>527708</v>
      </c>
      <c r="G14" s="103">
        <v>0</v>
      </c>
      <c r="H14" s="102">
        <f t="shared" si="0"/>
        <v>0</v>
      </c>
    </row>
    <row r="15" spans="1:8" ht="73.5" customHeight="1">
      <c r="A15" s="98"/>
      <c r="B15" s="98"/>
      <c r="C15" s="104"/>
      <c r="D15" s="105">
        <v>6260</v>
      </c>
      <c r="E15" s="101" t="s">
        <v>73</v>
      </c>
      <c r="F15" s="106">
        <v>200000</v>
      </c>
      <c r="G15" s="103">
        <v>0</v>
      </c>
      <c r="H15" s="102">
        <f t="shared" si="0"/>
        <v>0</v>
      </c>
    </row>
    <row r="16" spans="1:8" ht="102.75" customHeight="1">
      <c r="A16" s="107"/>
      <c r="B16" s="107"/>
      <c r="C16" s="107"/>
      <c r="D16" s="105" t="s">
        <v>74</v>
      </c>
      <c r="E16" s="108" t="s">
        <v>75</v>
      </c>
      <c r="F16" s="106">
        <v>327708</v>
      </c>
      <c r="G16" s="103">
        <v>0</v>
      </c>
      <c r="H16" s="102">
        <f t="shared" si="0"/>
        <v>0</v>
      </c>
    </row>
    <row r="17" spans="1:8" ht="24.75" customHeight="1">
      <c r="A17" s="2" t="s">
        <v>76</v>
      </c>
      <c r="B17" s="2">
        <v>630</v>
      </c>
      <c r="C17" s="383" t="s">
        <v>77</v>
      </c>
      <c r="D17" s="384"/>
      <c r="E17" s="385"/>
      <c r="F17" s="109">
        <v>5733767</v>
      </c>
      <c r="G17" s="97">
        <v>4984156.07</v>
      </c>
      <c r="H17" s="97">
        <f t="shared" si="0"/>
        <v>86.92637963837736</v>
      </c>
    </row>
    <row r="18" spans="1:9" ht="26.25" customHeight="1">
      <c r="A18" s="110"/>
      <c r="B18" s="110"/>
      <c r="C18" s="110">
        <v>63003</v>
      </c>
      <c r="D18" s="381" t="s">
        <v>78</v>
      </c>
      <c r="E18" s="382"/>
      <c r="F18" s="102">
        <v>5755767</v>
      </c>
      <c r="G18" s="111">
        <v>4984156.07</v>
      </c>
      <c r="H18" s="112">
        <f t="shared" si="0"/>
        <v>86.59412498803376</v>
      </c>
      <c r="I18" s="284"/>
    </row>
    <row r="19" spans="1:8" ht="105" customHeight="1">
      <c r="A19" s="110"/>
      <c r="B19" s="110"/>
      <c r="C19" s="110"/>
      <c r="D19" s="113" t="s">
        <v>74</v>
      </c>
      <c r="E19" s="108" t="s">
        <v>75</v>
      </c>
      <c r="F19" s="114">
        <v>4403831</v>
      </c>
      <c r="G19" s="111">
        <v>4400081.1</v>
      </c>
      <c r="H19" s="112">
        <f t="shared" si="0"/>
        <v>99.9148491393062</v>
      </c>
    </row>
    <row r="20" spans="1:8" ht="111" customHeight="1">
      <c r="A20" s="83"/>
      <c r="B20" s="83"/>
      <c r="C20" s="83"/>
      <c r="D20" s="104" t="s">
        <v>79</v>
      </c>
      <c r="E20" s="115" t="s">
        <v>80</v>
      </c>
      <c r="F20" s="116">
        <v>1329936</v>
      </c>
      <c r="G20" s="111">
        <v>584074.97</v>
      </c>
      <c r="H20" s="112">
        <f t="shared" si="0"/>
        <v>43.91752460268765</v>
      </c>
    </row>
    <row r="21" spans="1:8" ht="25.5" customHeight="1">
      <c r="A21" s="2" t="s">
        <v>81</v>
      </c>
      <c r="B21" s="2">
        <v>700</v>
      </c>
      <c r="C21" s="383" t="s">
        <v>82</v>
      </c>
      <c r="D21" s="384"/>
      <c r="E21" s="385"/>
      <c r="F21" s="109">
        <v>6616230</v>
      </c>
      <c r="G21" s="97">
        <v>1352581.31</v>
      </c>
      <c r="H21" s="97">
        <f t="shared" si="0"/>
        <v>20.443384072198217</v>
      </c>
    </row>
    <row r="22" spans="1:8" ht="25.5" customHeight="1">
      <c r="A22" s="117"/>
      <c r="B22" s="117"/>
      <c r="C22" s="117">
        <v>70001</v>
      </c>
      <c r="D22" s="386" t="s">
        <v>83</v>
      </c>
      <c r="E22" s="387"/>
      <c r="F22" s="119">
        <v>2941000</v>
      </c>
      <c r="G22" s="111">
        <v>812018.05</v>
      </c>
      <c r="H22" s="112">
        <f t="shared" si="0"/>
        <v>27.610270316218976</v>
      </c>
    </row>
    <row r="23" spans="1:8" s="6" customFormat="1" ht="71.25" customHeight="1">
      <c r="A23" s="120"/>
      <c r="B23" s="120"/>
      <c r="C23" s="121"/>
      <c r="D23" s="122" t="s">
        <v>84</v>
      </c>
      <c r="E23" s="108" t="s">
        <v>85</v>
      </c>
      <c r="F23" s="123">
        <v>1894600</v>
      </c>
      <c r="G23" s="124">
        <v>510907.79</v>
      </c>
      <c r="H23" s="112">
        <f t="shared" si="0"/>
        <v>26.966525387944685</v>
      </c>
    </row>
    <row r="24" spans="1:8" ht="21" customHeight="1">
      <c r="A24" s="110"/>
      <c r="B24" s="125"/>
      <c r="C24" s="126"/>
      <c r="D24" s="113" t="s">
        <v>86</v>
      </c>
      <c r="E24" s="108" t="s">
        <v>87</v>
      </c>
      <c r="F24" s="103">
        <v>1026400</v>
      </c>
      <c r="G24" s="111">
        <v>287385.63</v>
      </c>
      <c r="H24" s="112">
        <f t="shared" si="0"/>
        <v>27.99937938425565</v>
      </c>
    </row>
    <row r="25" spans="1:8" ht="21" customHeight="1">
      <c r="A25" s="125"/>
      <c r="B25" s="125"/>
      <c r="C25" s="126"/>
      <c r="D25" s="127" t="s">
        <v>88</v>
      </c>
      <c r="E25" s="108" t="s">
        <v>89</v>
      </c>
      <c r="F25" s="103">
        <v>20000</v>
      </c>
      <c r="G25" s="111">
        <v>10336.24</v>
      </c>
      <c r="H25" s="112">
        <f t="shared" si="0"/>
        <v>51.6812</v>
      </c>
    </row>
    <row r="26" spans="1:8" ht="19.5" customHeight="1">
      <c r="A26" s="125"/>
      <c r="B26" s="125"/>
      <c r="C26" s="128"/>
      <c r="D26" s="129" t="s">
        <v>90</v>
      </c>
      <c r="E26" s="108" t="s">
        <v>91</v>
      </c>
      <c r="F26" s="119">
        <v>0</v>
      </c>
      <c r="G26" s="111">
        <v>3388.39</v>
      </c>
      <c r="H26" s="102">
        <v>0</v>
      </c>
    </row>
    <row r="27" spans="1:8" ht="24" customHeight="1">
      <c r="A27" s="125"/>
      <c r="B27" s="125"/>
      <c r="C27" s="110">
        <v>70005</v>
      </c>
      <c r="D27" s="386" t="s">
        <v>92</v>
      </c>
      <c r="E27" s="387"/>
      <c r="F27" s="119">
        <v>3675230</v>
      </c>
      <c r="G27" s="111">
        <v>540563.26</v>
      </c>
      <c r="H27" s="112">
        <f t="shared" si="0"/>
        <v>14.708283835297383</v>
      </c>
    </row>
    <row r="28" spans="1:8" ht="30" customHeight="1">
      <c r="A28" s="11"/>
      <c r="B28" s="110"/>
      <c r="C28" s="110"/>
      <c r="D28" s="113" t="s">
        <v>93</v>
      </c>
      <c r="E28" s="108" t="s">
        <v>94</v>
      </c>
      <c r="F28" s="103">
        <v>130000</v>
      </c>
      <c r="G28" s="111">
        <v>74397.65</v>
      </c>
      <c r="H28" s="112">
        <f t="shared" si="0"/>
        <v>57.22896153846153</v>
      </c>
    </row>
    <row r="29" spans="1:8" ht="19.5" customHeight="1">
      <c r="A29" s="11"/>
      <c r="B29" s="110"/>
      <c r="C29" s="110"/>
      <c r="D29" s="113" t="s">
        <v>95</v>
      </c>
      <c r="E29" s="108" t="s">
        <v>96</v>
      </c>
      <c r="F29" s="103">
        <v>115000</v>
      </c>
      <c r="G29" s="111">
        <v>36436</v>
      </c>
      <c r="H29" s="112">
        <f t="shared" si="0"/>
        <v>31.683478260869563</v>
      </c>
    </row>
    <row r="30" spans="1:8" ht="82.5" customHeight="1">
      <c r="A30" s="11"/>
      <c r="B30" s="110"/>
      <c r="C30" s="110"/>
      <c r="D30" s="113" t="s">
        <v>84</v>
      </c>
      <c r="E30" s="108" t="s">
        <v>97</v>
      </c>
      <c r="F30" s="103">
        <v>100000</v>
      </c>
      <c r="G30" s="111">
        <v>59608.48</v>
      </c>
      <c r="H30" s="112">
        <f t="shared" si="0"/>
        <v>59.60848000000001</v>
      </c>
    </row>
    <row r="31" spans="1:8" ht="45" customHeight="1">
      <c r="A31" s="11"/>
      <c r="B31" s="110"/>
      <c r="C31" s="110"/>
      <c r="D31" s="113" t="s">
        <v>98</v>
      </c>
      <c r="E31" s="108" t="s">
        <v>99</v>
      </c>
      <c r="F31" s="103">
        <v>60000</v>
      </c>
      <c r="G31" s="111">
        <v>12432.8</v>
      </c>
      <c r="H31" s="112">
        <f t="shared" si="0"/>
        <v>20.721333333333334</v>
      </c>
    </row>
    <row r="32" spans="1:8" ht="39" customHeight="1">
      <c r="A32" s="11"/>
      <c r="B32" s="110"/>
      <c r="C32" s="110"/>
      <c r="D32" s="113" t="s">
        <v>100</v>
      </c>
      <c r="E32" s="108" t="s">
        <v>101</v>
      </c>
      <c r="F32" s="103">
        <v>3267230</v>
      </c>
      <c r="G32" s="111">
        <v>354762.1</v>
      </c>
      <c r="H32" s="112">
        <f t="shared" si="0"/>
        <v>10.858191801617883</v>
      </c>
    </row>
    <row r="33" spans="1:8" ht="24" customHeight="1">
      <c r="A33" s="8"/>
      <c r="B33" s="83"/>
      <c r="C33" s="83"/>
      <c r="D33" s="113" t="s">
        <v>88</v>
      </c>
      <c r="E33" s="108" t="s">
        <v>89</v>
      </c>
      <c r="F33" s="103">
        <v>3000</v>
      </c>
      <c r="G33" s="111">
        <v>2926.23</v>
      </c>
      <c r="H33" s="112">
        <f t="shared" si="0"/>
        <v>97.541</v>
      </c>
    </row>
    <row r="34" spans="1:8" ht="24.75" customHeight="1">
      <c r="A34" s="2" t="s">
        <v>102</v>
      </c>
      <c r="B34" s="2">
        <v>750</v>
      </c>
      <c r="C34" s="388" t="s">
        <v>103</v>
      </c>
      <c r="D34" s="389"/>
      <c r="E34" s="390"/>
      <c r="F34" s="109">
        <v>213200</v>
      </c>
      <c r="G34" s="97">
        <v>65420.34</v>
      </c>
      <c r="H34" s="97">
        <f t="shared" si="0"/>
        <v>30.684962476547838</v>
      </c>
    </row>
    <row r="35" spans="1:8" ht="21.75" customHeight="1">
      <c r="A35" s="110"/>
      <c r="B35" s="110"/>
      <c r="C35" s="130">
        <v>75011</v>
      </c>
      <c r="D35" s="381" t="s">
        <v>104</v>
      </c>
      <c r="E35" s="382"/>
      <c r="F35" s="103">
        <v>204900</v>
      </c>
      <c r="G35" s="111">
        <v>65033.81</v>
      </c>
      <c r="H35" s="112">
        <f t="shared" si="0"/>
        <v>31.739292337725715</v>
      </c>
    </row>
    <row r="36" spans="1:8" ht="57.75" customHeight="1">
      <c r="A36" s="110"/>
      <c r="B36" s="110"/>
      <c r="C36" s="110"/>
      <c r="D36" s="131">
        <v>2010</v>
      </c>
      <c r="E36" s="108" t="s">
        <v>105</v>
      </c>
      <c r="F36" s="103">
        <v>200900</v>
      </c>
      <c r="G36" s="111">
        <v>63400</v>
      </c>
      <c r="H36" s="112">
        <f t="shared" si="0"/>
        <v>31.557989049278245</v>
      </c>
    </row>
    <row r="37" spans="1:8" ht="62.25" customHeight="1">
      <c r="A37" s="110"/>
      <c r="B37" s="110"/>
      <c r="C37" s="110"/>
      <c r="D37" s="132">
        <v>2360</v>
      </c>
      <c r="E37" s="101" t="s">
        <v>106</v>
      </c>
      <c r="F37" s="103">
        <v>4000</v>
      </c>
      <c r="G37" s="111">
        <v>1633.81</v>
      </c>
      <c r="H37" s="112">
        <f t="shared" si="0"/>
        <v>40.84525</v>
      </c>
    </row>
    <row r="38" spans="1:8" ht="19.5" customHeight="1">
      <c r="A38" s="110"/>
      <c r="B38" s="110"/>
      <c r="C38" s="130">
        <v>75023</v>
      </c>
      <c r="D38" s="381" t="s">
        <v>107</v>
      </c>
      <c r="E38" s="382"/>
      <c r="F38" s="103">
        <v>8300</v>
      </c>
      <c r="G38" s="111">
        <v>386.53</v>
      </c>
      <c r="H38" s="112">
        <f t="shared" si="0"/>
        <v>4.656987951807229</v>
      </c>
    </row>
    <row r="39" spans="1:8" ht="20.25" customHeight="1">
      <c r="A39" s="110"/>
      <c r="B39" s="110"/>
      <c r="C39" s="110"/>
      <c r="D39" s="133" t="s">
        <v>86</v>
      </c>
      <c r="E39" s="108" t="s">
        <v>87</v>
      </c>
      <c r="F39" s="103">
        <v>5000</v>
      </c>
      <c r="G39" s="111">
        <v>240.53</v>
      </c>
      <c r="H39" s="112">
        <f t="shared" si="0"/>
        <v>4.8106</v>
      </c>
    </row>
    <row r="40" spans="1:8" ht="18" customHeight="1">
      <c r="A40" s="110"/>
      <c r="B40" s="110"/>
      <c r="C40" s="110"/>
      <c r="D40" s="133" t="s">
        <v>90</v>
      </c>
      <c r="E40" s="108" t="s">
        <v>91</v>
      </c>
      <c r="F40" s="103">
        <v>3300</v>
      </c>
      <c r="G40" s="111">
        <v>146</v>
      </c>
      <c r="H40" s="112">
        <f t="shared" si="0"/>
        <v>4.424242424242424</v>
      </c>
    </row>
    <row r="41" spans="1:8" ht="42.75" customHeight="1">
      <c r="A41" s="2" t="s">
        <v>108</v>
      </c>
      <c r="B41" s="2">
        <v>751</v>
      </c>
      <c r="C41" s="388" t="s">
        <v>109</v>
      </c>
      <c r="D41" s="389"/>
      <c r="E41" s="390"/>
      <c r="F41" s="109">
        <v>4196</v>
      </c>
      <c r="G41" s="97">
        <v>1050</v>
      </c>
      <c r="H41" s="97">
        <f t="shared" si="0"/>
        <v>25.023832221163012</v>
      </c>
    </row>
    <row r="42" spans="1:8" ht="28.5" customHeight="1">
      <c r="A42" s="134"/>
      <c r="B42" s="117"/>
      <c r="C42" s="117">
        <v>75101</v>
      </c>
      <c r="D42" s="381" t="s">
        <v>110</v>
      </c>
      <c r="E42" s="382"/>
      <c r="F42" s="103">
        <v>4196</v>
      </c>
      <c r="G42" s="111">
        <v>1050</v>
      </c>
      <c r="H42" s="112">
        <f t="shared" si="0"/>
        <v>25.023832221163012</v>
      </c>
    </row>
    <row r="43" spans="1:8" ht="60.75" customHeight="1">
      <c r="A43" s="83"/>
      <c r="B43" s="83"/>
      <c r="C43" s="83"/>
      <c r="D43" s="113" t="s">
        <v>111</v>
      </c>
      <c r="E43" s="108" t="s">
        <v>112</v>
      </c>
      <c r="F43" s="103">
        <v>4196</v>
      </c>
      <c r="G43" s="111">
        <v>1050</v>
      </c>
      <c r="H43" s="112">
        <f t="shared" si="0"/>
        <v>25.023832221163012</v>
      </c>
    </row>
    <row r="44" spans="1:8" ht="32.25" customHeight="1">
      <c r="A44" s="2" t="s">
        <v>113</v>
      </c>
      <c r="B44" s="2">
        <v>754</v>
      </c>
      <c r="C44" s="388" t="s">
        <v>114</v>
      </c>
      <c r="D44" s="389"/>
      <c r="E44" s="390"/>
      <c r="F44" s="109">
        <v>400000</v>
      </c>
      <c r="G44" s="97">
        <v>152575.6</v>
      </c>
      <c r="H44" s="97">
        <f t="shared" si="0"/>
        <v>38.1439</v>
      </c>
    </row>
    <row r="45" spans="1:8" ht="24.75" customHeight="1">
      <c r="A45" s="110"/>
      <c r="B45" s="110"/>
      <c r="C45" s="11">
        <v>75416</v>
      </c>
      <c r="D45" s="391" t="s">
        <v>115</v>
      </c>
      <c r="E45" s="392"/>
      <c r="F45" s="102">
        <v>400000</v>
      </c>
      <c r="G45" s="111">
        <v>152575.6</v>
      </c>
      <c r="H45" s="112">
        <f t="shared" si="0"/>
        <v>38.1439</v>
      </c>
    </row>
    <row r="46" spans="1:8" ht="28.5" customHeight="1">
      <c r="A46" s="110"/>
      <c r="B46" s="110"/>
      <c r="C46" s="83"/>
      <c r="D46" s="113" t="s">
        <v>116</v>
      </c>
      <c r="E46" s="108" t="s">
        <v>117</v>
      </c>
      <c r="F46" s="102">
        <v>400000</v>
      </c>
      <c r="G46" s="111">
        <v>152575.6</v>
      </c>
      <c r="H46" s="112">
        <f t="shared" si="0"/>
        <v>38.1439</v>
      </c>
    </row>
    <row r="47" spans="1:8" ht="51.75" customHeight="1">
      <c r="A47" s="2" t="s">
        <v>118</v>
      </c>
      <c r="B47" s="2">
        <v>756</v>
      </c>
      <c r="C47" s="388" t="s">
        <v>119</v>
      </c>
      <c r="D47" s="389"/>
      <c r="E47" s="390"/>
      <c r="F47" s="109">
        <v>22043516</v>
      </c>
      <c r="G47" s="97">
        <v>6355718.84</v>
      </c>
      <c r="H47" s="97">
        <f t="shared" si="0"/>
        <v>28.83260020769826</v>
      </c>
    </row>
    <row r="48" spans="1:8" s="275" customFormat="1" ht="28.5" customHeight="1">
      <c r="A48" s="110"/>
      <c r="B48" s="110"/>
      <c r="C48" s="110">
        <v>75601</v>
      </c>
      <c r="D48" s="393" t="s">
        <v>120</v>
      </c>
      <c r="E48" s="394"/>
      <c r="F48" s="135">
        <v>31000</v>
      </c>
      <c r="G48" s="111">
        <v>7272.98</v>
      </c>
      <c r="H48" s="112">
        <f t="shared" si="0"/>
        <v>23.461225806451612</v>
      </c>
    </row>
    <row r="49" spans="1:8" s="275" customFormat="1" ht="42.75" customHeight="1">
      <c r="A49" s="110"/>
      <c r="B49" s="110"/>
      <c r="C49" s="110"/>
      <c r="D49" s="113" t="s">
        <v>121</v>
      </c>
      <c r="E49" s="108" t="s">
        <v>122</v>
      </c>
      <c r="F49" s="103">
        <v>30000</v>
      </c>
      <c r="G49" s="111">
        <v>7252.98</v>
      </c>
      <c r="H49" s="112">
        <f t="shared" si="0"/>
        <v>24.176599999999997</v>
      </c>
    </row>
    <row r="50" spans="1:8" ht="35.25" customHeight="1">
      <c r="A50" s="110"/>
      <c r="B50" s="110"/>
      <c r="C50" s="83"/>
      <c r="D50" s="136" t="s">
        <v>123</v>
      </c>
      <c r="E50" s="137" t="s">
        <v>124</v>
      </c>
      <c r="F50" s="119">
        <v>1000</v>
      </c>
      <c r="G50" s="111">
        <v>20</v>
      </c>
      <c r="H50" s="112">
        <f t="shared" si="0"/>
        <v>2</v>
      </c>
    </row>
    <row r="51" spans="1:8" ht="47.25" customHeight="1">
      <c r="A51" s="110"/>
      <c r="B51" s="110"/>
      <c r="C51" s="110">
        <v>75615</v>
      </c>
      <c r="D51" s="395" t="s">
        <v>125</v>
      </c>
      <c r="E51" s="396"/>
      <c r="F51" s="119">
        <v>7799900</v>
      </c>
      <c r="G51" s="111">
        <v>2056066.65</v>
      </c>
      <c r="H51" s="112">
        <f t="shared" si="0"/>
        <v>26.360166797010216</v>
      </c>
    </row>
    <row r="52" spans="1:8" ht="24.75" customHeight="1">
      <c r="A52" s="110"/>
      <c r="B52" s="110"/>
      <c r="C52" s="110"/>
      <c r="D52" s="113" t="s">
        <v>126</v>
      </c>
      <c r="E52" s="139" t="s">
        <v>127</v>
      </c>
      <c r="F52" s="103">
        <v>7102900</v>
      </c>
      <c r="G52" s="111">
        <v>1866842.65</v>
      </c>
      <c r="H52" s="112">
        <f t="shared" si="0"/>
        <v>26.282823213053824</v>
      </c>
    </row>
    <row r="53" spans="1:8" ht="22.5" customHeight="1">
      <c r="A53" s="110"/>
      <c r="B53" s="110"/>
      <c r="C53" s="110"/>
      <c r="D53" s="113" t="s">
        <v>128</v>
      </c>
      <c r="E53" s="139" t="s">
        <v>129</v>
      </c>
      <c r="F53" s="103">
        <v>252000</v>
      </c>
      <c r="G53" s="111">
        <v>91866</v>
      </c>
      <c r="H53" s="112">
        <f t="shared" si="0"/>
        <v>36.45476190476191</v>
      </c>
    </row>
    <row r="54" spans="1:8" ht="22.5" customHeight="1">
      <c r="A54" s="110"/>
      <c r="B54" s="110"/>
      <c r="C54" s="110"/>
      <c r="D54" s="136" t="s">
        <v>130</v>
      </c>
      <c r="E54" s="140" t="s">
        <v>131</v>
      </c>
      <c r="F54" s="119">
        <v>165000</v>
      </c>
      <c r="G54" s="111">
        <v>42789</v>
      </c>
      <c r="H54" s="112">
        <f t="shared" si="0"/>
        <v>25.932727272727274</v>
      </c>
    </row>
    <row r="55" spans="1:8" ht="30" customHeight="1">
      <c r="A55" s="110"/>
      <c r="B55" s="110"/>
      <c r="C55" s="110"/>
      <c r="D55" s="136" t="s">
        <v>132</v>
      </c>
      <c r="E55" s="138" t="s">
        <v>133</v>
      </c>
      <c r="F55" s="119">
        <v>90000</v>
      </c>
      <c r="G55" s="111">
        <v>46998</v>
      </c>
      <c r="H55" s="112">
        <f t="shared" si="0"/>
        <v>52.22</v>
      </c>
    </row>
    <row r="56" spans="1:8" ht="30" customHeight="1">
      <c r="A56" s="110"/>
      <c r="B56" s="110"/>
      <c r="C56" s="110"/>
      <c r="D56" s="136" t="s">
        <v>134</v>
      </c>
      <c r="E56" s="138" t="s">
        <v>135</v>
      </c>
      <c r="F56" s="119">
        <v>0</v>
      </c>
      <c r="G56" s="111">
        <v>207</v>
      </c>
      <c r="H56" s="102">
        <v>0</v>
      </c>
    </row>
    <row r="57" spans="1:8" ht="28.5" customHeight="1">
      <c r="A57" s="110"/>
      <c r="B57" s="110"/>
      <c r="C57" s="110"/>
      <c r="D57" s="113" t="s">
        <v>136</v>
      </c>
      <c r="E57" s="141" t="s">
        <v>137</v>
      </c>
      <c r="F57" s="103">
        <v>30000</v>
      </c>
      <c r="G57" s="111">
        <v>3429</v>
      </c>
      <c r="H57" s="112">
        <f t="shared" si="0"/>
        <v>11.43</v>
      </c>
    </row>
    <row r="58" spans="1:8" ht="28.5" customHeight="1">
      <c r="A58" s="110"/>
      <c r="B58" s="110"/>
      <c r="C58" s="110"/>
      <c r="D58" s="113" t="s">
        <v>123</v>
      </c>
      <c r="E58" s="137" t="s">
        <v>124</v>
      </c>
      <c r="F58" s="103">
        <v>20000</v>
      </c>
      <c r="G58" s="111">
        <v>3935</v>
      </c>
      <c r="H58" s="112">
        <f t="shared" si="0"/>
        <v>19.675</v>
      </c>
    </row>
    <row r="59" spans="1:8" ht="42" customHeight="1">
      <c r="A59" s="110"/>
      <c r="B59" s="110"/>
      <c r="C59" s="83"/>
      <c r="D59" s="113" t="s">
        <v>138</v>
      </c>
      <c r="E59" s="138" t="s">
        <v>139</v>
      </c>
      <c r="F59" s="119">
        <v>140000</v>
      </c>
      <c r="G59" s="103">
        <v>0</v>
      </c>
      <c r="H59" s="112">
        <f t="shared" si="0"/>
        <v>0</v>
      </c>
    </row>
    <row r="60" spans="1:8" ht="50.25" customHeight="1">
      <c r="A60" s="110"/>
      <c r="B60" s="110"/>
      <c r="C60" s="130">
        <v>75616</v>
      </c>
      <c r="D60" s="397" t="s">
        <v>140</v>
      </c>
      <c r="E60" s="398"/>
      <c r="F60" s="103">
        <v>3102800</v>
      </c>
      <c r="G60" s="111">
        <v>1155941.63</v>
      </c>
      <c r="H60" s="112">
        <f t="shared" si="0"/>
        <v>37.254790189506245</v>
      </c>
    </row>
    <row r="61" spans="1:8" ht="26.25" customHeight="1">
      <c r="A61" s="110"/>
      <c r="B61" s="110"/>
      <c r="C61" s="110"/>
      <c r="D61" s="113" t="s">
        <v>126</v>
      </c>
      <c r="E61" s="139" t="s">
        <v>127</v>
      </c>
      <c r="F61" s="103">
        <v>2000000</v>
      </c>
      <c r="G61" s="111">
        <v>686614.27</v>
      </c>
      <c r="H61" s="112">
        <f t="shared" si="0"/>
        <v>34.3307135</v>
      </c>
    </row>
    <row r="62" spans="1:8" ht="24.75" customHeight="1">
      <c r="A62" s="110"/>
      <c r="B62" s="110"/>
      <c r="C62" s="110"/>
      <c r="D62" s="113" t="s">
        <v>128</v>
      </c>
      <c r="E62" s="139" t="s">
        <v>129</v>
      </c>
      <c r="F62" s="103">
        <v>293000</v>
      </c>
      <c r="G62" s="111">
        <v>88002.28</v>
      </c>
      <c r="H62" s="112">
        <f t="shared" si="0"/>
        <v>30.034907849829352</v>
      </c>
    </row>
    <row r="63" spans="1:8" ht="23.25" customHeight="1">
      <c r="A63" s="83"/>
      <c r="B63" s="83"/>
      <c r="C63" s="83"/>
      <c r="D63" s="142" t="s">
        <v>130</v>
      </c>
      <c r="E63" s="139" t="s">
        <v>131</v>
      </c>
      <c r="F63" s="103">
        <v>6000</v>
      </c>
      <c r="G63" s="111">
        <v>941.1</v>
      </c>
      <c r="H63" s="112">
        <f t="shared" si="0"/>
        <v>15.685000000000002</v>
      </c>
    </row>
    <row r="64" spans="1:8" ht="24" customHeight="1">
      <c r="A64" s="110"/>
      <c r="B64" s="110"/>
      <c r="C64" s="110"/>
      <c r="D64" s="113" t="s">
        <v>132</v>
      </c>
      <c r="E64" s="141" t="s">
        <v>133</v>
      </c>
      <c r="F64" s="103">
        <v>250000</v>
      </c>
      <c r="G64" s="111">
        <v>132816.7</v>
      </c>
      <c r="H64" s="112">
        <f t="shared" si="0"/>
        <v>53.12668000000001</v>
      </c>
    </row>
    <row r="65" spans="1:8" ht="23.25" customHeight="1">
      <c r="A65" s="110"/>
      <c r="B65" s="110"/>
      <c r="C65" s="110"/>
      <c r="D65" s="113" t="s">
        <v>141</v>
      </c>
      <c r="E65" s="141" t="s">
        <v>142</v>
      </c>
      <c r="F65" s="103">
        <v>36000</v>
      </c>
      <c r="G65" s="111">
        <v>28892.5</v>
      </c>
      <c r="H65" s="112">
        <f t="shared" si="0"/>
        <v>80.25694444444444</v>
      </c>
    </row>
    <row r="66" spans="1:8" ht="24.75" customHeight="1">
      <c r="A66" s="399"/>
      <c r="B66" s="399"/>
      <c r="C66" s="399"/>
      <c r="D66" s="113" t="s">
        <v>143</v>
      </c>
      <c r="E66" s="141" t="s">
        <v>144</v>
      </c>
      <c r="F66" s="103">
        <v>5300</v>
      </c>
      <c r="G66" s="111">
        <v>4358</v>
      </c>
      <c r="H66" s="112">
        <f t="shared" si="0"/>
        <v>82.22641509433963</v>
      </c>
    </row>
    <row r="67" spans="1:8" ht="27" customHeight="1">
      <c r="A67" s="399"/>
      <c r="B67" s="399"/>
      <c r="C67" s="399"/>
      <c r="D67" s="136" t="s">
        <v>145</v>
      </c>
      <c r="E67" s="138" t="s">
        <v>146</v>
      </c>
      <c r="F67" s="119">
        <v>40000</v>
      </c>
      <c r="G67" s="111">
        <v>1510</v>
      </c>
      <c r="H67" s="112">
        <f t="shared" si="0"/>
        <v>3.775</v>
      </c>
    </row>
    <row r="68" spans="1:8" ht="25.5" customHeight="1">
      <c r="A68" s="110"/>
      <c r="B68" s="110"/>
      <c r="C68" s="110"/>
      <c r="D68" s="113" t="s">
        <v>134</v>
      </c>
      <c r="E68" s="141" t="s">
        <v>135</v>
      </c>
      <c r="F68" s="103">
        <v>6000</v>
      </c>
      <c r="G68" s="111">
        <v>4604.4</v>
      </c>
      <c r="H68" s="112">
        <f t="shared" si="0"/>
        <v>76.74</v>
      </c>
    </row>
    <row r="69" spans="1:8" ht="29.25" customHeight="1">
      <c r="A69" s="110"/>
      <c r="B69" s="110"/>
      <c r="C69" s="110"/>
      <c r="D69" s="113" t="s">
        <v>136</v>
      </c>
      <c r="E69" s="141" t="s">
        <v>137</v>
      </c>
      <c r="F69" s="103">
        <v>430000</v>
      </c>
      <c r="G69" s="111">
        <v>163514.37</v>
      </c>
      <c r="H69" s="112">
        <f t="shared" si="0"/>
        <v>38.0265976744186</v>
      </c>
    </row>
    <row r="70" spans="1:8" ht="26.25" customHeight="1">
      <c r="A70" s="110"/>
      <c r="B70" s="110"/>
      <c r="C70" s="110"/>
      <c r="D70" s="113" t="s">
        <v>147</v>
      </c>
      <c r="E70" s="141" t="s">
        <v>148</v>
      </c>
      <c r="F70" s="103">
        <v>2000</v>
      </c>
      <c r="G70" s="111">
        <v>20</v>
      </c>
      <c r="H70" s="112">
        <f t="shared" si="0"/>
        <v>1</v>
      </c>
    </row>
    <row r="71" spans="1:8" ht="28.5" customHeight="1">
      <c r="A71" s="110"/>
      <c r="B71" s="110"/>
      <c r="C71" s="110"/>
      <c r="D71" s="113" t="s">
        <v>95</v>
      </c>
      <c r="E71" s="139" t="s">
        <v>96</v>
      </c>
      <c r="F71" s="106">
        <v>4500</v>
      </c>
      <c r="G71" s="111">
        <v>1528.2</v>
      </c>
      <c r="H71" s="112">
        <f t="shared" si="0"/>
        <v>33.96</v>
      </c>
    </row>
    <row r="72" spans="1:8" ht="28.5" customHeight="1">
      <c r="A72" s="110"/>
      <c r="B72" s="110"/>
      <c r="C72" s="83"/>
      <c r="D72" s="113" t="s">
        <v>123</v>
      </c>
      <c r="E72" s="108" t="s">
        <v>124</v>
      </c>
      <c r="F72" s="103">
        <v>30000</v>
      </c>
      <c r="G72" s="111">
        <v>43139.81</v>
      </c>
      <c r="H72" s="112">
        <f t="shared" si="0"/>
        <v>143.79936666666666</v>
      </c>
    </row>
    <row r="73" spans="1:8" ht="45" customHeight="1">
      <c r="A73" s="110"/>
      <c r="B73" s="110"/>
      <c r="C73" s="110">
        <v>75618</v>
      </c>
      <c r="D73" s="395" t="s">
        <v>149</v>
      </c>
      <c r="E73" s="396"/>
      <c r="F73" s="119">
        <v>672700</v>
      </c>
      <c r="G73" s="111">
        <v>242148.39</v>
      </c>
      <c r="H73" s="112">
        <f t="shared" si="0"/>
        <v>35.99649026311877</v>
      </c>
    </row>
    <row r="74" spans="1:8" ht="24.75" customHeight="1">
      <c r="A74" s="110"/>
      <c r="B74" s="110"/>
      <c r="C74" s="110"/>
      <c r="D74" s="113" t="s">
        <v>150</v>
      </c>
      <c r="E74" s="141" t="s">
        <v>151</v>
      </c>
      <c r="F74" s="103">
        <v>220000</v>
      </c>
      <c r="G74" s="111">
        <v>41719.02</v>
      </c>
      <c r="H74" s="112">
        <f t="shared" si="0"/>
        <v>18.96319090909091</v>
      </c>
    </row>
    <row r="75" spans="1:8" ht="25.5" customHeight="1">
      <c r="A75" s="110"/>
      <c r="B75" s="110"/>
      <c r="C75" s="110"/>
      <c r="D75" s="136" t="s">
        <v>152</v>
      </c>
      <c r="E75" s="138" t="s">
        <v>153</v>
      </c>
      <c r="F75" s="119">
        <v>20000</v>
      </c>
      <c r="G75" s="111">
        <v>26188.2</v>
      </c>
      <c r="H75" s="112">
        <f t="shared" si="0"/>
        <v>130.941</v>
      </c>
    </row>
    <row r="76" spans="1:8" ht="24.75" customHeight="1">
      <c r="A76" s="110"/>
      <c r="B76" s="110"/>
      <c r="C76" s="110"/>
      <c r="D76" s="136" t="s">
        <v>154</v>
      </c>
      <c r="E76" s="138" t="s">
        <v>155</v>
      </c>
      <c r="F76" s="119">
        <v>370000</v>
      </c>
      <c r="G76" s="111">
        <v>155297.43</v>
      </c>
      <c r="H76" s="112">
        <f t="shared" si="0"/>
        <v>41.97227837837838</v>
      </c>
    </row>
    <row r="77" spans="1:8" ht="60.75" customHeight="1">
      <c r="A77" s="110"/>
      <c r="B77" s="110"/>
      <c r="C77" s="110"/>
      <c r="D77" s="136" t="s">
        <v>156</v>
      </c>
      <c r="E77" s="138" t="s">
        <v>157</v>
      </c>
      <c r="F77" s="119">
        <v>60500</v>
      </c>
      <c r="G77" s="111">
        <v>18943.74</v>
      </c>
      <c r="H77" s="112">
        <f aca="true" t="shared" si="1" ref="H77:H140">G77/F77*100</f>
        <v>31.31196694214876</v>
      </c>
    </row>
    <row r="78" spans="1:8" ht="27.75" customHeight="1">
      <c r="A78" s="110"/>
      <c r="B78" s="110"/>
      <c r="C78" s="110"/>
      <c r="D78" s="113" t="s">
        <v>158</v>
      </c>
      <c r="E78" s="141" t="s">
        <v>159</v>
      </c>
      <c r="F78" s="103">
        <v>2200</v>
      </c>
      <c r="G78" s="103">
        <v>0</v>
      </c>
      <c r="H78" s="102">
        <f t="shared" si="1"/>
        <v>0</v>
      </c>
    </row>
    <row r="79" spans="1:8" ht="30" customHeight="1">
      <c r="A79" s="110"/>
      <c r="B79" s="110"/>
      <c r="C79" s="130">
        <v>75621</v>
      </c>
      <c r="D79" s="395" t="s">
        <v>160</v>
      </c>
      <c r="E79" s="396"/>
      <c r="F79" s="119">
        <v>10437116</v>
      </c>
      <c r="G79" s="111">
        <v>2894289.19</v>
      </c>
      <c r="H79" s="112">
        <f t="shared" si="1"/>
        <v>27.73073701585764</v>
      </c>
    </row>
    <row r="80" spans="1:8" ht="30" customHeight="1">
      <c r="A80" s="110"/>
      <c r="B80" s="110"/>
      <c r="C80" s="110"/>
      <c r="D80" s="113" t="s">
        <v>161</v>
      </c>
      <c r="E80" s="141" t="s">
        <v>162</v>
      </c>
      <c r="F80" s="103">
        <v>9237116</v>
      </c>
      <c r="G80" s="111">
        <v>1940289</v>
      </c>
      <c r="H80" s="112">
        <f t="shared" si="1"/>
        <v>21.00535491813679</v>
      </c>
    </row>
    <row r="81" spans="1:8" ht="30" customHeight="1">
      <c r="A81" s="110"/>
      <c r="B81" s="110"/>
      <c r="C81" s="110"/>
      <c r="D81" s="113" t="s">
        <v>163</v>
      </c>
      <c r="E81" s="141" t="s">
        <v>164</v>
      </c>
      <c r="F81" s="103">
        <v>1200000</v>
      </c>
      <c r="G81" s="111">
        <v>954000.19</v>
      </c>
      <c r="H81" s="112">
        <f t="shared" si="1"/>
        <v>79.50001583333332</v>
      </c>
    </row>
    <row r="82" spans="1:8" ht="24.75" customHeight="1">
      <c r="A82" s="2" t="s">
        <v>165</v>
      </c>
      <c r="B82" s="2">
        <v>758</v>
      </c>
      <c r="C82" s="388" t="s">
        <v>166</v>
      </c>
      <c r="D82" s="389"/>
      <c r="E82" s="390"/>
      <c r="F82" s="109">
        <v>12110349</v>
      </c>
      <c r="G82" s="97">
        <v>4500698.8</v>
      </c>
      <c r="H82" s="97">
        <f t="shared" si="1"/>
        <v>37.164071819895526</v>
      </c>
    </row>
    <row r="83" spans="1:8" ht="35.25" customHeight="1">
      <c r="A83" s="143"/>
      <c r="B83" s="143"/>
      <c r="C83" s="144">
        <v>75801</v>
      </c>
      <c r="D83" s="400" t="s">
        <v>167</v>
      </c>
      <c r="E83" s="401"/>
      <c r="F83" s="145">
        <v>10986864</v>
      </c>
      <c r="G83" s="111">
        <v>4225715</v>
      </c>
      <c r="H83" s="112">
        <f t="shared" si="1"/>
        <v>38.46152095811871</v>
      </c>
    </row>
    <row r="84" spans="1:8" ht="30" customHeight="1">
      <c r="A84" s="110"/>
      <c r="B84" s="110"/>
      <c r="C84" s="110"/>
      <c r="D84" s="113" t="s">
        <v>168</v>
      </c>
      <c r="E84" s="108" t="s">
        <v>169</v>
      </c>
      <c r="F84" s="145">
        <v>10986864</v>
      </c>
      <c r="G84" s="111">
        <v>4225715</v>
      </c>
      <c r="H84" s="112">
        <f t="shared" si="1"/>
        <v>38.46152095811871</v>
      </c>
    </row>
    <row r="85" spans="1:8" ht="30" customHeight="1">
      <c r="A85" s="110"/>
      <c r="B85" s="110"/>
      <c r="C85" s="130">
        <v>75807</v>
      </c>
      <c r="D85" s="381" t="s">
        <v>170</v>
      </c>
      <c r="E85" s="382"/>
      <c r="F85" s="103">
        <v>352327</v>
      </c>
      <c r="G85" s="111">
        <v>88083</v>
      </c>
      <c r="H85" s="112">
        <f t="shared" si="1"/>
        <v>25.000354784050042</v>
      </c>
    </row>
    <row r="86" spans="1:8" ht="30" customHeight="1">
      <c r="A86" s="83"/>
      <c r="B86" s="83"/>
      <c r="C86" s="83"/>
      <c r="D86" s="117">
        <v>2920</v>
      </c>
      <c r="E86" s="108" t="s">
        <v>169</v>
      </c>
      <c r="F86" s="103">
        <v>352327</v>
      </c>
      <c r="G86" s="111">
        <v>88083</v>
      </c>
      <c r="H86" s="112">
        <f t="shared" si="1"/>
        <v>25.000354784050042</v>
      </c>
    </row>
    <row r="87" spans="1:8" ht="30" customHeight="1">
      <c r="A87" s="110"/>
      <c r="B87" s="110"/>
      <c r="C87" s="11">
        <v>75814</v>
      </c>
      <c r="D87" s="402" t="s">
        <v>171</v>
      </c>
      <c r="E87" s="403"/>
      <c r="F87" s="103">
        <v>0</v>
      </c>
      <c r="G87" s="111">
        <v>129.8</v>
      </c>
      <c r="H87" s="102">
        <v>0</v>
      </c>
    </row>
    <row r="88" spans="1:8" ht="30" customHeight="1">
      <c r="A88" s="399"/>
      <c r="B88" s="399"/>
      <c r="C88" s="83"/>
      <c r="D88" s="8">
        <v>2920</v>
      </c>
      <c r="E88" s="137" t="s">
        <v>169</v>
      </c>
      <c r="F88" s="103">
        <v>0</v>
      </c>
      <c r="G88" s="111">
        <v>129.8</v>
      </c>
      <c r="H88" s="102">
        <v>0</v>
      </c>
    </row>
    <row r="89" spans="1:8" ht="30" customHeight="1">
      <c r="A89" s="399"/>
      <c r="B89" s="399"/>
      <c r="C89" s="147">
        <v>75831</v>
      </c>
      <c r="D89" s="397" t="s">
        <v>172</v>
      </c>
      <c r="E89" s="398"/>
      <c r="F89" s="102">
        <v>771158</v>
      </c>
      <c r="G89" s="111">
        <v>186771</v>
      </c>
      <c r="H89" s="112">
        <f t="shared" si="1"/>
        <v>24.219550338581715</v>
      </c>
    </row>
    <row r="90" spans="1:8" ht="30" customHeight="1">
      <c r="A90" s="83"/>
      <c r="B90" s="148"/>
      <c r="C90" s="148"/>
      <c r="D90" s="149" t="s">
        <v>168</v>
      </c>
      <c r="E90" s="108" t="s">
        <v>169</v>
      </c>
      <c r="F90" s="102">
        <v>771158</v>
      </c>
      <c r="G90" s="111">
        <v>186771</v>
      </c>
      <c r="H90" s="112">
        <f t="shared" si="1"/>
        <v>24.219550338581715</v>
      </c>
    </row>
    <row r="91" spans="1:8" ht="26.25" customHeight="1">
      <c r="A91" s="2" t="s">
        <v>173</v>
      </c>
      <c r="B91" s="2">
        <v>801</v>
      </c>
      <c r="C91" s="388" t="s">
        <v>174</v>
      </c>
      <c r="D91" s="389"/>
      <c r="E91" s="390"/>
      <c r="F91" s="109">
        <v>2024161</v>
      </c>
      <c r="G91" s="97">
        <v>224040.51</v>
      </c>
      <c r="H91" s="97">
        <f t="shared" si="1"/>
        <v>11.068314723976997</v>
      </c>
    </row>
    <row r="92" spans="1:8" ht="24.75" customHeight="1">
      <c r="A92" s="110"/>
      <c r="B92" s="110"/>
      <c r="C92" s="110">
        <v>80101</v>
      </c>
      <c r="D92" s="381" t="s">
        <v>175</v>
      </c>
      <c r="E92" s="382"/>
      <c r="F92" s="103">
        <v>612092</v>
      </c>
      <c r="G92" s="111">
        <v>56860.35</v>
      </c>
      <c r="H92" s="112">
        <f t="shared" si="1"/>
        <v>9.289510400397326</v>
      </c>
    </row>
    <row r="93" spans="1:8" ht="24.75" customHeight="1">
      <c r="A93" s="110"/>
      <c r="B93" s="110"/>
      <c r="C93" s="110"/>
      <c r="D93" s="150" t="s">
        <v>95</v>
      </c>
      <c r="E93" s="108" t="s">
        <v>96</v>
      </c>
      <c r="F93" s="103">
        <v>0</v>
      </c>
      <c r="G93" s="111">
        <v>18</v>
      </c>
      <c r="H93" s="102">
        <v>0</v>
      </c>
    </row>
    <row r="94" spans="1:8" ht="27" customHeight="1">
      <c r="A94" s="110"/>
      <c r="B94" s="110"/>
      <c r="C94" s="110"/>
      <c r="D94" s="133" t="s">
        <v>86</v>
      </c>
      <c r="E94" s="108" t="s">
        <v>87</v>
      </c>
      <c r="F94" s="103">
        <v>159092</v>
      </c>
      <c r="G94" s="111">
        <v>50225.15</v>
      </c>
      <c r="H94" s="102">
        <v>0</v>
      </c>
    </row>
    <row r="95" spans="1:8" ht="27" customHeight="1">
      <c r="A95" s="110"/>
      <c r="B95" s="110"/>
      <c r="C95" s="110"/>
      <c r="D95" s="151" t="s">
        <v>90</v>
      </c>
      <c r="E95" s="137" t="s">
        <v>91</v>
      </c>
      <c r="F95" s="103">
        <v>0</v>
      </c>
      <c r="G95" s="111">
        <v>6617.2</v>
      </c>
      <c r="H95" s="102">
        <v>0</v>
      </c>
    </row>
    <row r="96" spans="1:8" ht="57.75" customHeight="1">
      <c r="A96" s="110"/>
      <c r="B96" s="110"/>
      <c r="C96" s="83"/>
      <c r="D96" s="152" t="s">
        <v>176</v>
      </c>
      <c r="E96" s="137" t="s">
        <v>177</v>
      </c>
      <c r="F96" s="103">
        <v>453000</v>
      </c>
      <c r="G96" s="103">
        <v>0</v>
      </c>
      <c r="H96" s="102">
        <f t="shared" si="1"/>
        <v>0</v>
      </c>
    </row>
    <row r="97" spans="1:8" ht="23.25" customHeight="1">
      <c r="A97" s="110"/>
      <c r="B97" s="110"/>
      <c r="C97" s="110">
        <v>80104</v>
      </c>
      <c r="D97" s="386" t="s">
        <v>178</v>
      </c>
      <c r="E97" s="387"/>
      <c r="F97" s="119">
        <v>582528</v>
      </c>
      <c r="G97" s="111">
        <v>161170.5</v>
      </c>
      <c r="H97" s="112">
        <f t="shared" si="1"/>
        <v>27.66742542847726</v>
      </c>
    </row>
    <row r="98" spans="1:8" ht="25.5" customHeight="1">
      <c r="A98" s="110"/>
      <c r="B98" s="110"/>
      <c r="C98" s="110"/>
      <c r="D98" s="113" t="s">
        <v>86</v>
      </c>
      <c r="E98" s="108" t="s">
        <v>87</v>
      </c>
      <c r="F98" s="103">
        <v>582528</v>
      </c>
      <c r="G98" s="111">
        <v>161170.5</v>
      </c>
      <c r="H98" s="112">
        <f t="shared" si="1"/>
        <v>27.66742542847726</v>
      </c>
    </row>
    <row r="99" spans="1:8" ht="21.75" customHeight="1">
      <c r="A99" s="110"/>
      <c r="B99" s="110"/>
      <c r="C99" s="130">
        <v>80110</v>
      </c>
      <c r="D99" s="381" t="s">
        <v>179</v>
      </c>
      <c r="E99" s="382"/>
      <c r="F99" s="119">
        <v>538845</v>
      </c>
      <c r="G99" s="111">
        <v>6009.66</v>
      </c>
      <c r="H99" s="112">
        <f t="shared" si="1"/>
        <v>1.1152854717033656</v>
      </c>
    </row>
    <row r="100" spans="1:8" ht="19.5" customHeight="1">
      <c r="A100" s="110"/>
      <c r="B100" s="110"/>
      <c r="C100" s="11"/>
      <c r="D100" s="113" t="s">
        <v>86</v>
      </c>
      <c r="E100" s="101" t="s">
        <v>87</v>
      </c>
      <c r="F100" s="103">
        <v>21251</v>
      </c>
      <c r="G100" s="111">
        <v>5809.66</v>
      </c>
      <c r="H100" s="112">
        <f t="shared" si="1"/>
        <v>27.33828996282528</v>
      </c>
    </row>
    <row r="101" spans="1:8" ht="21.75" customHeight="1">
      <c r="A101" s="110"/>
      <c r="B101" s="110"/>
      <c r="C101" s="11"/>
      <c r="D101" s="113" t="s">
        <v>90</v>
      </c>
      <c r="E101" s="101" t="s">
        <v>91</v>
      </c>
      <c r="F101" s="103">
        <v>0</v>
      </c>
      <c r="G101" s="111">
        <v>200</v>
      </c>
      <c r="H101" s="102">
        <v>0</v>
      </c>
    </row>
    <row r="102" spans="1:8" ht="55.5" customHeight="1">
      <c r="A102" s="110"/>
      <c r="B102" s="110"/>
      <c r="C102" s="110"/>
      <c r="D102" s="113" t="s">
        <v>180</v>
      </c>
      <c r="E102" s="101" t="s">
        <v>181</v>
      </c>
      <c r="F102" s="103">
        <v>5000</v>
      </c>
      <c r="G102" s="103">
        <v>0</v>
      </c>
      <c r="H102" s="102">
        <f t="shared" si="1"/>
        <v>0</v>
      </c>
    </row>
    <row r="103" spans="1:8" ht="55.5" customHeight="1">
      <c r="A103" s="110"/>
      <c r="B103" s="110"/>
      <c r="C103" s="110"/>
      <c r="D103" s="153" t="s">
        <v>182</v>
      </c>
      <c r="E103" s="108" t="s">
        <v>183</v>
      </c>
      <c r="F103" s="103">
        <v>512594</v>
      </c>
      <c r="G103" s="103">
        <v>0</v>
      </c>
      <c r="H103" s="102">
        <f t="shared" si="1"/>
        <v>0</v>
      </c>
    </row>
    <row r="104" spans="1:8" ht="23.25" customHeight="1">
      <c r="A104" s="110"/>
      <c r="B104" s="110"/>
      <c r="C104" s="130">
        <v>80195</v>
      </c>
      <c r="D104" s="404" t="s">
        <v>184</v>
      </c>
      <c r="E104" s="405"/>
      <c r="F104" s="154">
        <v>290696</v>
      </c>
      <c r="G104" s="111">
        <v>290696</v>
      </c>
      <c r="H104" s="112">
        <v>0</v>
      </c>
    </row>
    <row r="105" spans="1:8" ht="42" customHeight="1">
      <c r="A105" s="83"/>
      <c r="B105" s="83"/>
      <c r="C105" s="83"/>
      <c r="D105" s="113" t="s">
        <v>185</v>
      </c>
      <c r="E105" s="137" t="s">
        <v>186</v>
      </c>
      <c r="F105" s="154">
        <v>290696</v>
      </c>
      <c r="G105" s="103">
        <v>0</v>
      </c>
      <c r="H105" s="102">
        <f t="shared" si="1"/>
        <v>0</v>
      </c>
    </row>
    <row r="106" spans="1:8" s="339" customFormat="1" ht="25.5" customHeight="1">
      <c r="A106" s="155" t="s">
        <v>187</v>
      </c>
      <c r="B106" s="155">
        <v>852</v>
      </c>
      <c r="C106" s="406" t="s">
        <v>188</v>
      </c>
      <c r="D106" s="407"/>
      <c r="E106" s="408"/>
      <c r="F106" s="109">
        <v>8889620</v>
      </c>
      <c r="G106" s="97">
        <v>2245817.6</v>
      </c>
      <c r="H106" s="97">
        <f t="shared" si="1"/>
        <v>25.263370087810276</v>
      </c>
    </row>
    <row r="107" spans="1:8" ht="21.75" customHeight="1">
      <c r="A107" s="110"/>
      <c r="B107" s="110"/>
      <c r="C107" s="110">
        <v>85203</v>
      </c>
      <c r="D107" s="409" t="s">
        <v>189</v>
      </c>
      <c r="E107" s="410"/>
      <c r="F107" s="103">
        <v>180000</v>
      </c>
      <c r="G107" s="111">
        <v>50400</v>
      </c>
      <c r="H107" s="112">
        <f t="shared" si="1"/>
        <v>28.000000000000004</v>
      </c>
    </row>
    <row r="108" spans="1:8" ht="67.5" customHeight="1">
      <c r="A108" s="83"/>
      <c r="B108" s="83"/>
      <c r="C108" s="83"/>
      <c r="D108" s="133" t="s">
        <v>111</v>
      </c>
      <c r="E108" s="108" t="s">
        <v>105</v>
      </c>
      <c r="F108" s="103">
        <v>180000</v>
      </c>
      <c r="G108" s="111">
        <v>50400</v>
      </c>
      <c r="H108" s="112">
        <f t="shared" si="1"/>
        <v>28.000000000000004</v>
      </c>
    </row>
    <row r="109" spans="1:8" ht="36" customHeight="1">
      <c r="A109" s="110"/>
      <c r="B109" s="110"/>
      <c r="C109" s="110">
        <v>85212</v>
      </c>
      <c r="D109" s="395" t="s">
        <v>190</v>
      </c>
      <c r="E109" s="396"/>
      <c r="F109" s="119">
        <v>7304165</v>
      </c>
      <c r="G109" s="111">
        <v>1776583.1</v>
      </c>
      <c r="H109" s="112">
        <f t="shared" si="1"/>
        <v>24.32287742678321</v>
      </c>
    </row>
    <row r="110" spans="1:8" ht="60.75" customHeight="1">
      <c r="A110" s="110"/>
      <c r="B110" s="110"/>
      <c r="C110" s="110"/>
      <c r="D110" s="157">
        <v>2010</v>
      </c>
      <c r="E110" s="108" t="s">
        <v>191</v>
      </c>
      <c r="F110" s="103">
        <v>7304000</v>
      </c>
      <c r="G110" s="111">
        <v>1773400</v>
      </c>
      <c r="H110" s="112">
        <f t="shared" si="1"/>
        <v>24.279846659364733</v>
      </c>
    </row>
    <row r="111" spans="1:8" ht="48" customHeight="1">
      <c r="A111" s="110"/>
      <c r="B111" s="110"/>
      <c r="C111" s="83"/>
      <c r="D111" s="158">
        <v>2360</v>
      </c>
      <c r="E111" s="108" t="s">
        <v>192</v>
      </c>
      <c r="F111" s="106">
        <v>165</v>
      </c>
      <c r="G111" s="111">
        <v>3183.1</v>
      </c>
      <c r="H111" s="112">
        <f t="shared" si="1"/>
        <v>1929.151515151515</v>
      </c>
    </row>
    <row r="112" spans="1:8" ht="42" customHeight="1">
      <c r="A112" s="110"/>
      <c r="B112" s="110"/>
      <c r="C112" s="130">
        <v>85213</v>
      </c>
      <c r="D112" s="411" t="s">
        <v>193</v>
      </c>
      <c r="E112" s="412"/>
      <c r="F112" s="103">
        <v>43200</v>
      </c>
      <c r="G112" s="111">
        <v>9570</v>
      </c>
      <c r="H112" s="112">
        <f t="shared" si="1"/>
        <v>22.15277777777778</v>
      </c>
    </row>
    <row r="113" spans="1:8" ht="63.75" customHeight="1">
      <c r="A113" s="399"/>
      <c r="B113" s="399"/>
      <c r="C113" s="83"/>
      <c r="D113" s="157">
        <v>2010</v>
      </c>
      <c r="E113" s="108" t="s">
        <v>105</v>
      </c>
      <c r="F113" s="103">
        <v>38000</v>
      </c>
      <c r="G113" s="111">
        <v>9570</v>
      </c>
      <c r="H113" s="112">
        <f t="shared" si="1"/>
        <v>25.184210526315788</v>
      </c>
    </row>
    <row r="114" spans="1:8" ht="32.25" customHeight="1">
      <c r="A114" s="399"/>
      <c r="B114" s="399"/>
      <c r="C114" s="110">
        <v>85214</v>
      </c>
      <c r="D114" s="413" t="s">
        <v>194</v>
      </c>
      <c r="E114" s="387"/>
      <c r="F114" s="119">
        <v>710000</v>
      </c>
      <c r="G114" s="111">
        <v>179500</v>
      </c>
      <c r="H114" s="112">
        <f t="shared" si="1"/>
        <v>25.281690140845072</v>
      </c>
    </row>
    <row r="115" spans="1:8" ht="54.75" customHeight="1">
      <c r="A115" s="110"/>
      <c r="B115" s="110"/>
      <c r="C115" s="110"/>
      <c r="D115" s="149" t="s">
        <v>111</v>
      </c>
      <c r="E115" s="108" t="s">
        <v>105</v>
      </c>
      <c r="F115" s="119">
        <v>340000</v>
      </c>
      <c r="G115" s="111">
        <v>85500</v>
      </c>
      <c r="H115" s="112">
        <f t="shared" si="1"/>
        <v>25.147058823529413</v>
      </c>
    </row>
    <row r="116" spans="1:8" ht="38.25" customHeight="1">
      <c r="A116" s="110"/>
      <c r="B116" s="110"/>
      <c r="C116" s="110"/>
      <c r="D116" s="149" t="s">
        <v>185</v>
      </c>
      <c r="E116" s="108" t="s">
        <v>186</v>
      </c>
      <c r="F116" s="103">
        <v>370000</v>
      </c>
      <c r="G116" s="111">
        <v>94000</v>
      </c>
      <c r="H116" s="112">
        <f t="shared" si="1"/>
        <v>25.405405405405407</v>
      </c>
    </row>
    <row r="117" spans="1:8" ht="27.75" customHeight="1">
      <c r="A117" s="110"/>
      <c r="B117" s="110"/>
      <c r="C117" s="130">
        <v>85219</v>
      </c>
      <c r="D117" s="397" t="s">
        <v>195</v>
      </c>
      <c r="E117" s="398"/>
      <c r="F117" s="103">
        <v>494700</v>
      </c>
      <c r="G117" s="111">
        <v>134463.06</v>
      </c>
      <c r="H117" s="112">
        <f t="shared" si="1"/>
        <v>27.18072771376592</v>
      </c>
    </row>
    <row r="118" spans="1:8" ht="24.75" customHeight="1">
      <c r="A118" s="110"/>
      <c r="B118" s="110"/>
      <c r="C118" s="110"/>
      <c r="D118" s="149" t="s">
        <v>86</v>
      </c>
      <c r="E118" s="108" t="s">
        <v>87</v>
      </c>
      <c r="F118" s="103">
        <v>274700</v>
      </c>
      <c r="G118" s="111">
        <v>66933.06</v>
      </c>
      <c r="H118" s="112">
        <f t="shared" si="1"/>
        <v>24.36587550054605</v>
      </c>
    </row>
    <row r="119" spans="1:8" ht="42.75" customHeight="1">
      <c r="A119" s="110"/>
      <c r="B119" s="110"/>
      <c r="C119" s="110"/>
      <c r="D119" s="149" t="s">
        <v>185</v>
      </c>
      <c r="E119" s="108" t="s">
        <v>186</v>
      </c>
      <c r="F119" s="103">
        <v>220000</v>
      </c>
      <c r="G119" s="111">
        <v>67530</v>
      </c>
      <c r="H119" s="112">
        <f t="shared" si="1"/>
        <v>30.69545454545455</v>
      </c>
    </row>
    <row r="120" spans="1:8" ht="28.5" customHeight="1">
      <c r="A120" s="110"/>
      <c r="B120" s="110"/>
      <c r="C120" s="130">
        <v>85228</v>
      </c>
      <c r="D120" s="397" t="s">
        <v>196</v>
      </c>
      <c r="E120" s="398"/>
      <c r="F120" s="103">
        <v>8155</v>
      </c>
      <c r="G120" s="111">
        <v>2141.44</v>
      </c>
      <c r="H120" s="112">
        <f t="shared" si="1"/>
        <v>26.259227467811158</v>
      </c>
    </row>
    <row r="121" spans="1:8" ht="59.25" customHeight="1">
      <c r="A121" s="110"/>
      <c r="B121" s="110"/>
      <c r="C121" s="110"/>
      <c r="D121" s="149" t="s">
        <v>111</v>
      </c>
      <c r="E121" s="108" t="s">
        <v>112</v>
      </c>
      <c r="F121" s="103">
        <v>8000</v>
      </c>
      <c r="G121" s="111">
        <v>2100</v>
      </c>
      <c r="H121" s="112">
        <f t="shared" si="1"/>
        <v>26.25</v>
      </c>
    </row>
    <row r="122" spans="1:8" ht="60" customHeight="1">
      <c r="A122" s="110"/>
      <c r="B122" s="110"/>
      <c r="C122" s="83"/>
      <c r="D122" s="159" t="s">
        <v>197</v>
      </c>
      <c r="E122" s="137" t="s">
        <v>198</v>
      </c>
      <c r="F122" s="160">
        <v>155</v>
      </c>
      <c r="G122" s="111">
        <v>41.44</v>
      </c>
      <c r="H122" s="112">
        <f t="shared" si="1"/>
        <v>26.73548387096774</v>
      </c>
    </row>
    <row r="123" spans="1:8" ht="29.25" customHeight="1">
      <c r="A123" s="110"/>
      <c r="B123" s="110"/>
      <c r="C123" s="110">
        <v>85278</v>
      </c>
      <c r="D123" s="397" t="s">
        <v>199</v>
      </c>
      <c r="E123" s="398"/>
      <c r="F123" s="160">
        <v>1000</v>
      </c>
      <c r="G123" s="111">
        <v>1000</v>
      </c>
      <c r="H123" s="112">
        <f t="shared" si="1"/>
        <v>100</v>
      </c>
    </row>
    <row r="124" spans="1:8" ht="51.75" customHeight="1">
      <c r="A124" s="83"/>
      <c r="B124" s="83"/>
      <c r="C124" s="83"/>
      <c r="D124" s="161" t="s">
        <v>111</v>
      </c>
      <c r="E124" s="118" t="s">
        <v>112</v>
      </c>
      <c r="F124" s="160">
        <v>1000</v>
      </c>
      <c r="G124" s="111">
        <v>1000</v>
      </c>
      <c r="H124" s="112">
        <f t="shared" si="1"/>
        <v>100</v>
      </c>
    </row>
    <row r="125" spans="1:8" ht="29.25" customHeight="1">
      <c r="A125" s="110"/>
      <c r="B125" s="125"/>
      <c r="C125" s="110">
        <v>85295</v>
      </c>
      <c r="D125" s="414" t="s">
        <v>184</v>
      </c>
      <c r="E125" s="398"/>
      <c r="F125" s="103">
        <v>153600</v>
      </c>
      <c r="G125" s="111">
        <v>92160</v>
      </c>
      <c r="H125" s="112">
        <f t="shared" si="1"/>
        <v>60</v>
      </c>
    </row>
    <row r="126" spans="1:8" ht="42" customHeight="1">
      <c r="A126" s="83"/>
      <c r="B126" s="162"/>
      <c r="C126" s="83"/>
      <c r="D126" s="163" t="s">
        <v>185</v>
      </c>
      <c r="E126" s="108" t="s">
        <v>200</v>
      </c>
      <c r="F126" s="103">
        <v>153600</v>
      </c>
      <c r="G126" s="111">
        <v>92160</v>
      </c>
      <c r="H126" s="112">
        <f t="shared" si="1"/>
        <v>60</v>
      </c>
    </row>
    <row r="127" spans="1:8" ht="30" customHeight="1">
      <c r="A127" s="2" t="s">
        <v>201</v>
      </c>
      <c r="B127" s="2">
        <v>854</v>
      </c>
      <c r="C127" s="415" t="s">
        <v>202</v>
      </c>
      <c r="D127" s="389"/>
      <c r="E127" s="390"/>
      <c r="F127" s="109">
        <v>200000</v>
      </c>
      <c r="G127" s="96">
        <v>0</v>
      </c>
      <c r="H127" s="96">
        <f t="shared" si="1"/>
        <v>0</v>
      </c>
    </row>
    <row r="128" spans="1:8" ht="28.5" customHeight="1">
      <c r="A128" s="110"/>
      <c r="B128" s="110"/>
      <c r="C128" s="130">
        <v>85415</v>
      </c>
      <c r="D128" s="381" t="s">
        <v>203</v>
      </c>
      <c r="E128" s="382"/>
      <c r="F128" s="106">
        <v>200000</v>
      </c>
      <c r="G128" s="103">
        <v>0</v>
      </c>
      <c r="H128" s="102">
        <f t="shared" si="1"/>
        <v>0</v>
      </c>
    </row>
    <row r="129" spans="1:8" ht="39.75" customHeight="1">
      <c r="A129" s="110"/>
      <c r="B129" s="110"/>
      <c r="C129" s="83"/>
      <c r="D129" s="113" t="s">
        <v>185</v>
      </c>
      <c r="E129" s="108" t="s">
        <v>186</v>
      </c>
      <c r="F129" s="106">
        <v>200000</v>
      </c>
      <c r="G129" s="103">
        <v>0</v>
      </c>
      <c r="H129" s="102">
        <f t="shared" si="1"/>
        <v>0</v>
      </c>
    </row>
    <row r="130" spans="1:8" ht="26.25" customHeight="1">
      <c r="A130" s="2" t="s">
        <v>204</v>
      </c>
      <c r="B130" s="2">
        <v>900</v>
      </c>
      <c r="C130" s="388" t="s">
        <v>205</v>
      </c>
      <c r="D130" s="389"/>
      <c r="E130" s="390"/>
      <c r="F130" s="109">
        <v>932544</v>
      </c>
      <c r="G130" s="111">
        <v>735.96</v>
      </c>
      <c r="H130" s="112">
        <f t="shared" si="1"/>
        <v>0.07891960057648754</v>
      </c>
    </row>
    <row r="131" spans="1:8" ht="31.5" customHeight="1">
      <c r="A131" s="110"/>
      <c r="B131" s="110"/>
      <c r="C131" s="130">
        <v>90001</v>
      </c>
      <c r="D131" s="381" t="s">
        <v>206</v>
      </c>
      <c r="E131" s="382"/>
      <c r="F131" s="103">
        <v>867651</v>
      </c>
      <c r="G131" s="111">
        <v>582.96</v>
      </c>
      <c r="H131" s="112">
        <f t="shared" si="1"/>
        <v>0.06718830497515707</v>
      </c>
    </row>
    <row r="132" spans="1:8" ht="60.75" customHeight="1">
      <c r="A132" s="399"/>
      <c r="B132" s="399"/>
      <c r="C132" s="83"/>
      <c r="D132" s="133">
        <v>6260</v>
      </c>
      <c r="E132" s="108" t="s">
        <v>207</v>
      </c>
      <c r="F132" s="103">
        <v>867651</v>
      </c>
      <c r="G132" s="111">
        <v>582.96</v>
      </c>
      <c r="H132" s="112">
        <f t="shared" si="1"/>
        <v>0.06718830497515707</v>
      </c>
    </row>
    <row r="133" spans="1:8" ht="27" customHeight="1">
      <c r="A133" s="399"/>
      <c r="B133" s="399"/>
      <c r="C133" s="130">
        <v>90004</v>
      </c>
      <c r="D133" s="409" t="s">
        <v>208</v>
      </c>
      <c r="E133" s="416"/>
      <c r="F133" s="164">
        <v>64893</v>
      </c>
      <c r="G133" s="103">
        <v>0</v>
      </c>
      <c r="H133" s="102">
        <f t="shared" si="1"/>
        <v>0</v>
      </c>
    </row>
    <row r="134" spans="1:8" ht="46.5" customHeight="1">
      <c r="A134" s="110"/>
      <c r="B134" s="110"/>
      <c r="C134" s="83"/>
      <c r="D134" s="165" t="s">
        <v>209</v>
      </c>
      <c r="E134" s="108" t="s">
        <v>210</v>
      </c>
      <c r="F134" s="164">
        <v>64893</v>
      </c>
      <c r="G134" s="103">
        <v>0</v>
      </c>
      <c r="H134" s="102">
        <f t="shared" si="1"/>
        <v>0</v>
      </c>
    </row>
    <row r="135" spans="1:8" ht="23.25" customHeight="1">
      <c r="A135" s="110"/>
      <c r="B135" s="110"/>
      <c r="C135" s="8">
        <v>90095</v>
      </c>
      <c r="D135" s="417" t="s">
        <v>184</v>
      </c>
      <c r="E135" s="410"/>
      <c r="F135" s="166">
        <v>0</v>
      </c>
      <c r="G135" s="111">
        <v>153</v>
      </c>
      <c r="H135" s="102">
        <v>0</v>
      </c>
    </row>
    <row r="136" spans="1:8" ht="22.5" customHeight="1">
      <c r="A136" s="110"/>
      <c r="B136" s="110"/>
      <c r="C136" s="8"/>
      <c r="D136" s="165" t="s">
        <v>90</v>
      </c>
      <c r="E136" s="101" t="s">
        <v>91</v>
      </c>
      <c r="F136" s="166">
        <v>0</v>
      </c>
      <c r="G136" s="111">
        <v>153</v>
      </c>
      <c r="H136" s="102">
        <v>0</v>
      </c>
    </row>
    <row r="137" spans="1:8" s="339" customFormat="1" ht="25.5" customHeight="1">
      <c r="A137" s="155" t="s">
        <v>211</v>
      </c>
      <c r="B137" s="155">
        <v>921</v>
      </c>
      <c r="C137" s="418" t="s">
        <v>212</v>
      </c>
      <c r="D137" s="419"/>
      <c r="E137" s="420"/>
      <c r="F137" s="96">
        <v>822572</v>
      </c>
      <c r="G137" s="96">
        <v>0</v>
      </c>
      <c r="H137" s="96">
        <f t="shared" si="1"/>
        <v>0</v>
      </c>
    </row>
    <row r="138" spans="1:8" s="339" customFormat="1" ht="27" customHeight="1">
      <c r="A138" s="110"/>
      <c r="B138" s="110"/>
      <c r="C138" s="130">
        <v>92109</v>
      </c>
      <c r="D138" s="381" t="s">
        <v>213</v>
      </c>
      <c r="E138" s="382"/>
      <c r="F138" s="103">
        <v>722572</v>
      </c>
      <c r="G138" s="96">
        <v>0</v>
      </c>
      <c r="H138" s="102">
        <f t="shared" si="1"/>
        <v>0</v>
      </c>
    </row>
    <row r="139" spans="1:8" s="339" customFormat="1" ht="59.25" customHeight="1">
      <c r="A139" s="110"/>
      <c r="B139" s="110"/>
      <c r="C139" s="110"/>
      <c r="D139" s="150">
        <v>6260</v>
      </c>
      <c r="E139" s="108" t="s">
        <v>214</v>
      </c>
      <c r="F139" s="103">
        <v>100000</v>
      </c>
      <c r="G139" s="102">
        <v>0</v>
      </c>
      <c r="H139" s="102">
        <f t="shared" si="1"/>
        <v>0</v>
      </c>
    </row>
    <row r="140" spans="1:8" s="339" customFormat="1" ht="103.5" customHeight="1">
      <c r="A140" s="167"/>
      <c r="B140" s="167"/>
      <c r="C140" s="168"/>
      <c r="D140" s="133" t="s">
        <v>74</v>
      </c>
      <c r="E140" s="108" t="s">
        <v>215</v>
      </c>
      <c r="F140" s="103">
        <v>490540</v>
      </c>
      <c r="G140" s="102">
        <v>0</v>
      </c>
      <c r="H140" s="102">
        <f t="shared" si="1"/>
        <v>0</v>
      </c>
    </row>
    <row r="141" spans="1:8" s="339" customFormat="1" ht="106.5" customHeight="1">
      <c r="A141" s="167"/>
      <c r="B141" s="167"/>
      <c r="C141" s="168"/>
      <c r="D141" s="133" t="s">
        <v>216</v>
      </c>
      <c r="E141" s="108" t="s">
        <v>217</v>
      </c>
      <c r="F141" s="103">
        <v>232032</v>
      </c>
      <c r="G141" s="102">
        <v>0</v>
      </c>
      <c r="H141" s="102">
        <f>G141/F141*100</f>
        <v>0</v>
      </c>
    </row>
    <row r="142" spans="1:8" s="339" customFormat="1" ht="23.25" customHeight="1">
      <c r="A142" s="155" t="s">
        <v>218</v>
      </c>
      <c r="B142" s="155">
        <v>926</v>
      </c>
      <c r="C142" s="406" t="s">
        <v>219</v>
      </c>
      <c r="D142" s="407"/>
      <c r="E142" s="408"/>
      <c r="F142" s="96">
        <v>22000</v>
      </c>
      <c r="G142" s="96">
        <v>0</v>
      </c>
      <c r="H142" s="96">
        <f>G142/F142*100</f>
        <v>0</v>
      </c>
    </row>
    <row r="143" spans="1:8" s="340" customFormat="1" ht="26.25" customHeight="1">
      <c r="A143" s="147"/>
      <c r="B143" s="147"/>
      <c r="C143" s="169">
        <v>92605</v>
      </c>
      <c r="D143" s="411" t="s">
        <v>220</v>
      </c>
      <c r="E143" s="412"/>
      <c r="F143" s="102">
        <v>22000</v>
      </c>
      <c r="G143" s="102">
        <v>0</v>
      </c>
      <c r="H143" s="102">
        <f>G143/F143*100</f>
        <v>0</v>
      </c>
    </row>
    <row r="144" spans="1:8" s="340" customFormat="1" ht="18" customHeight="1">
      <c r="A144" s="83"/>
      <c r="B144" s="83"/>
      <c r="C144" s="83"/>
      <c r="D144" s="170" t="s">
        <v>86</v>
      </c>
      <c r="E144" s="146" t="s">
        <v>87</v>
      </c>
      <c r="F144" s="102">
        <v>22000</v>
      </c>
      <c r="G144" s="102">
        <v>0</v>
      </c>
      <c r="H144" s="102">
        <f>G144/F144*100</f>
        <v>0</v>
      </c>
    </row>
    <row r="145" spans="1:6" ht="11.25" customHeight="1">
      <c r="A145" s="1"/>
      <c r="B145" s="1"/>
      <c r="C145" s="1"/>
      <c r="D145" s="1"/>
      <c r="E145" s="341"/>
      <c r="F145" s="342"/>
    </row>
    <row r="146" spans="1:6" ht="12.75">
      <c r="A146" s="338"/>
      <c r="B146" s="1"/>
      <c r="C146" s="1"/>
      <c r="D146" s="1"/>
      <c r="E146" s="341"/>
      <c r="F146" s="342"/>
    </row>
    <row r="147" spans="1:6" ht="8.25" customHeight="1">
      <c r="A147" s="1"/>
      <c r="B147" s="1"/>
      <c r="C147" s="1"/>
      <c r="D147" s="1"/>
      <c r="E147" s="341"/>
      <c r="F147" s="342"/>
    </row>
    <row r="148" spans="1:6" ht="12.75">
      <c r="A148" s="338"/>
      <c r="B148" s="1"/>
      <c r="C148" s="1"/>
      <c r="D148" s="1"/>
      <c r="E148" s="341"/>
      <c r="F148" s="342"/>
    </row>
    <row r="149" spans="1:6" ht="12.75">
      <c r="A149" s="1"/>
      <c r="B149" s="1"/>
      <c r="C149" s="1"/>
      <c r="D149" s="1"/>
      <c r="E149" s="341"/>
      <c r="F149" s="342"/>
    </row>
    <row r="150" spans="1:6" ht="12.75">
      <c r="A150" s="1"/>
      <c r="B150" s="1"/>
      <c r="C150" s="1"/>
      <c r="D150" s="1"/>
      <c r="E150" s="341"/>
      <c r="F150" s="342"/>
    </row>
    <row r="151" spans="1:6" ht="12.75">
      <c r="A151" s="1"/>
      <c r="B151" s="1"/>
      <c r="C151" s="1"/>
      <c r="D151" s="1"/>
      <c r="E151" s="341"/>
      <c r="F151" s="342"/>
    </row>
    <row r="152" spans="1:6" ht="12.75">
      <c r="A152" s="1"/>
      <c r="B152" s="1"/>
      <c r="C152" s="1"/>
      <c r="D152" s="1"/>
      <c r="E152" s="341"/>
      <c r="F152" s="342"/>
    </row>
    <row r="153" spans="1:6" ht="12.75">
      <c r="A153" s="1"/>
      <c r="B153" s="1"/>
      <c r="C153" s="1"/>
      <c r="D153" s="1"/>
      <c r="E153" s="341"/>
      <c r="F153" s="342"/>
    </row>
    <row r="154" spans="1:6" ht="12.75">
      <c r="A154" s="1"/>
      <c r="B154" s="1"/>
      <c r="C154" s="1"/>
      <c r="D154" s="1"/>
      <c r="E154" s="341"/>
      <c r="F154" s="342"/>
    </row>
    <row r="155" spans="1:6" ht="12.75">
      <c r="A155" s="1"/>
      <c r="B155" s="1"/>
      <c r="C155" s="1"/>
      <c r="D155" s="1"/>
      <c r="E155" s="341"/>
      <c r="F155" s="342"/>
    </row>
    <row r="156" spans="1:6" ht="12.75">
      <c r="A156" s="1"/>
      <c r="B156" s="1"/>
      <c r="C156" s="1"/>
      <c r="D156" s="1"/>
      <c r="E156" s="341"/>
      <c r="F156" s="342"/>
    </row>
    <row r="157" spans="1:6" ht="12.75">
      <c r="A157" s="1"/>
      <c r="B157" s="1"/>
      <c r="C157" s="1"/>
      <c r="D157" s="1"/>
      <c r="E157" s="341"/>
      <c r="F157" s="342"/>
    </row>
    <row r="158" spans="1:6" ht="12.75">
      <c r="A158" s="1"/>
      <c r="B158" s="1"/>
      <c r="C158" s="1"/>
      <c r="D158" s="1"/>
      <c r="E158" s="341"/>
      <c r="F158" s="342"/>
    </row>
    <row r="159" spans="1:6" ht="12.75">
      <c r="A159" s="1"/>
      <c r="B159" s="1"/>
      <c r="C159" s="1"/>
      <c r="D159" s="1"/>
      <c r="E159" s="341"/>
      <c r="F159" s="342"/>
    </row>
    <row r="160" spans="1:6" ht="12.75">
      <c r="A160" s="1"/>
      <c r="B160" s="1"/>
      <c r="C160" s="1"/>
      <c r="D160" s="1"/>
      <c r="E160" s="341"/>
      <c r="F160" s="342"/>
    </row>
    <row r="161" spans="1:6" ht="12.75">
      <c r="A161" s="1"/>
      <c r="B161" s="1"/>
      <c r="C161" s="1"/>
      <c r="D161" s="1"/>
      <c r="E161" s="341"/>
      <c r="F161" s="342"/>
    </row>
    <row r="162" spans="1:6" ht="12.75">
      <c r="A162" s="1"/>
      <c r="B162" s="1"/>
      <c r="C162" s="1"/>
      <c r="D162" s="1"/>
      <c r="E162" s="341"/>
      <c r="F162" s="342"/>
    </row>
    <row r="163" spans="1:6" ht="12.75">
      <c r="A163" s="1"/>
      <c r="B163" s="1"/>
      <c r="C163" s="1"/>
      <c r="D163" s="1"/>
      <c r="E163" s="341"/>
      <c r="F163" s="342"/>
    </row>
    <row r="164" spans="1:6" ht="12.75">
      <c r="A164" s="1"/>
      <c r="B164" s="1"/>
      <c r="C164" s="1"/>
      <c r="D164" s="1"/>
      <c r="E164" s="341"/>
      <c r="F164" s="342"/>
    </row>
    <row r="165" spans="1:6" ht="12.75">
      <c r="A165" s="1"/>
      <c r="B165" s="1"/>
      <c r="C165" s="1"/>
      <c r="D165" s="1"/>
      <c r="E165" s="341"/>
      <c r="F165" s="342"/>
    </row>
    <row r="166" spans="1:6" ht="12.75">
      <c r="A166" s="1"/>
      <c r="B166" s="1"/>
      <c r="C166" s="1"/>
      <c r="D166" s="1"/>
      <c r="E166" s="341"/>
      <c r="F166" s="342"/>
    </row>
    <row r="167" spans="1:6" ht="12.75">
      <c r="A167" s="1"/>
      <c r="B167" s="1"/>
      <c r="C167" s="1"/>
      <c r="D167" s="1"/>
      <c r="E167" s="341"/>
      <c r="F167" s="342"/>
    </row>
    <row r="168" spans="1:6" ht="12.75">
      <c r="A168" s="1"/>
      <c r="B168" s="1"/>
      <c r="C168" s="1"/>
      <c r="D168" s="1"/>
      <c r="E168" s="341"/>
      <c r="F168" s="342"/>
    </row>
    <row r="169" spans="1:6" ht="12.75">
      <c r="A169" s="1"/>
      <c r="B169" s="1"/>
      <c r="C169" s="1"/>
      <c r="D169" s="1"/>
      <c r="E169" s="341"/>
      <c r="F169" s="342"/>
    </row>
    <row r="170" spans="1:6" ht="12.75">
      <c r="A170" s="1"/>
      <c r="B170" s="1"/>
      <c r="C170" s="1"/>
      <c r="D170" s="1"/>
      <c r="E170" s="341"/>
      <c r="F170" s="342"/>
    </row>
    <row r="171" spans="1:6" ht="12.75">
      <c r="A171" s="1"/>
      <c r="B171" s="1"/>
      <c r="C171" s="1"/>
      <c r="D171" s="1"/>
      <c r="E171" s="341"/>
      <c r="F171" s="342"/>
    </row>
    <row r="172" spans="1:6" ht="12.75">
      <c r="A172" s="1"/>
      <c r="B172" s="1"/>
      <c r="C172" s="1"/>
      <c r="D172" s="1"/>
      <c r="E172" s="341"/>
      <c r="F172" s="342"/>
    </row>
    <row r="173" spans="1:6" ht="12.75">
      <c r="A173" s="1"/>
      <c r="B173" s="1"/>
      <c r="C173" s="1"/>
      <c r="D173" s="1"/>
      <c r="E173" s="341"/>
      <c r="F173" s="342"/>
    </row>
    <row r="174" spans="1:6" ht="12.75">
      <c r="A174" s="1"/>
      <c r="B174" s="1"/>
      <c r="C174" s="1"/>
      <c r="D174" s="1"/>
      <c r="E174" s="341"/>
      <c r="F174" s="342"/>
    </row>
    <row r="175" spans="1:6" ht="12.75">
      <c r="A175" s="1"/>
      <c r="B175" s="1"/>
      <c r="C175" s="1"/>
      <c r="D175" s="1"/>
      <c r="E175" s="341"/>
      <c r="F175" s="342"/>
    </row>
    <row r="176" spans="1:6" ht="12.75">
      <c r="A176" s="1"/>
      <c r="B176" s="1"/>
      <c r="C176" s="1"/>
      <c r="D176" s="1"/>
      <c r="E176" s="341"/>
      <c r="F176" s="342"/>
    </row>
    <row r="177" spans="1:6" ht="12.75">
      <c r="A177" s="1"/>
      <c r="B177" s="1"/>
      <c r="C177" s="1"/>
      <c r="D177" s="1"/>
      <c r="E177" s="341"/>
      <c r="F177" s="342"/>
    </row>
    <row r="178" spans="1:6" ht="12.75">
      <c r="A178" s="1"/>
      <c r="B178" s="1"/>
      <c r="C178" s="1"/>
      <c r="D178" s="1"/>
      <c r="E178" s="341"/>
      <c r="F178" s="342"/>
    </row>
    <row r="179" spans="1:6" ht="12.75">
      <c r="A179" s="1"/>
      <c r="B179" s="1"/>
      <c r="C179" s="1"/>
      <c r="D179" s="1"/>
      <c r="E179" s="341"/>
      <c r="F179" s="342"/>
    </row>
    <row r="180" spans="1:6" ht="12.75">
      <c r="A180" s="1"/>
      <c r="B180" s="1"/>
      <c r="C180" s="1"/>
      <c r="D180" s="1"/>
      <c r="E180" s="341"/>
      <c r="F180" s="342"/>
    </row>
    <row r="181" spans="1:6" ht="12.75">
      <c r="A181" s="1"/>
      <c r="B181" s="1"/>
      <c r="C181" s="1"/>
      <c r="D181" s="1"/>
      <c r="E181" s="341"/>
      <c r="F181" s="342"/>
    </row>
    <row r="182" spans="1:6" ht="12.75">
      <c r="A182" s="1"/>
      <c r="B182" s="1"/>
      <c r="C182" s="1"/>
      <c r="D182" s="1"/>
      <c r="E182" s="341"/>
      <c r="F182" s="342"/>
    </row>
    <row r="183" spans="1:6" ht="12.75">
      <c r="A183" s="1"/>
      <c r="B183" s="1"/>
      <c r="C183" s="1"/>
      <c r="D183" s="1"/>
      <c r="E183" s="341"/>
      <c r="F183" s="342"/>
    </row>
    <row r="184" spans="1:6" ht="12.75">
      <c r="A184" s="1"/>
      <c r="B184" s="1"/>
      <c r="C184" s="1"/>
      <c r="D184" s="1"/>
      <c r="E184" s="341"/>
      <c r="F184" s="342"/>
    </row>
    <row r="185" spans="1:6" ht="12.75">
      <c r="A185" s="1"/>
      <c r="B185" s="1"/>
      <c r="C185" s="1"/>
      <c r="D185" s="1"/>
      <c r="E185" s="341"/>
      <c r="F185" s="342"/>
    </row>
    <row r="186" spans="1:6" ht="12.75">
      <c r="A186" s="1"/>
      <c r="B186" s="1"/>
      <c r="C186" s="1"/>
      <c r="D186" s="1"/>
      <c r="E186" s="341"/>
      <c r="F186" s="342"/>
    </row>
    <row r="187" spans="1:6" ht="12.75">
      <c r="A187" s="1"/>
      <c r="B187" s="1"/>
      <c r="C187" s="1"/>
      <c r="D187" s="1"/>
      <c r="E187" s="341"/>
      <c r="F187" s="342"/>
    </row>
    <row r="188" spans="1:6" ht="12.75">
      <c r="A188" s="1"/>
      <c r="B188" s="1"/>
      <c r="C188" s="1"/>
      <c r="D188" s="1"/>
      <c r="E188" s="341"/>
      <c r="F188" s="342"/>
    </row>
    <row r="189" spans="1:6" ht="12.75">
      <c r="A189" s="1"/>
      <c r="B189" s="1"/>
      <c r="C189" s="1"/>
      <c r="D189" s="1"/>
      <c r="E189" s="341"/>
      <c r="F189" s="342"/>
    </row>
    <row r="190" spans="1:6" ht="12.75">
      <c r="A190" s="1"/>
      <c r="B190" s="1"/>
      <c r="C190" s="1"/>
      <c r="D190" s="1"/>
      <c r="E190" s="341"/>
      <c r="F190" s="342"/>
    </row>
    <row r="191" spans="1:6" ht="12.75">
      <c r="A191" s="1"/>
      <c r="B191" s="1"/>
      <c r="C191" s="1"/>
      <c r="D191" s="1"/>
      <c r="E191" s="341"/>
      <c r="F191" s="342"/>
    </row>
    <row r="192" spans="1:6" ht="12.75">
      <c r="A192" s="1"/>
      <c r="B192" s="1"/>
      <c r="C192" s="1"/>
      <c r="D192" s="1"/>
      <c r="E192" s="341"/>
      <c r="F192" s="342"/>
    </row>
    <row r="193" spans="1:6" ht="12.75">
      <c r="A193" s="1"/>
      <c r="B193" s="1"/>
      <c r="C193" s="1"/>
      <c r="D193" s="1"/>
      <c r="E193" s="341"/>
      <c r="F193" s="342"/>
    </row>
    <row r="194" spans="5:6" ht="12.75">
      <c r="E194" s="343"/>
      <c r="F194" s="342"/>
    </row>
    <row r="195" spans="5:6" ht="12.75">
      <c r="E195" s="343"/>
      <c r="F195" s="342"/>
    </row>
    <row r="196" spans="5:6" ht="12.75">
      <c r="E196" s="343"/>
      <c r="F196" s="342"/>
    </row>
    <row r="197" spans="5:6" ht="12.75">
      <c r="E197" s="343"/>
      <c r="F197" s="342"/>
    </row>
    <row r="198" spans="5:6" ht="12.75">
      <c r="E198" s="343"/>
      <c r="F198" s="342"/>
    </row>
    <row r="199" spans="5:6" ht="12.75">
      <c r="E199" s="343"/>
      <c r="F199" s="342"/>
    </row>
    <row r="200" spans="5:6" ht="12.75">
      <c r="E200" s="343"/>
      <c r="F200" s="342"/>
    </row>
    <row r="201" spans="5:6" ht="12.75">
      <c r="E201" s="343"/>
      <c r="F201" s="342"/>
    </row>
    <row r="202" spans="5:6" ht="12.75">
      <c r="E202" s="343"/>
      <c r="F202" s="342"/>
    </row>
    <row r="203" spans="5:6" ht="12.75">
      <c r="E203" s="343"/>
      <c r="F203" s="342"/>
    </row>
    <row r="204" spans="5:6" ht="12.75">
      <c r="E204" s="6"/>
      <c r="F204" s="7"/>
    </row>
    <row r="205" spans="5:6" ht="12.75">
      <c r="E205" s="6"/>
      <c r="F205" s="7"/>
    </row>
    <row r="206" spans="5:6" ht="12.75">
      <c r="E206" s="6"/>
      <c r="F206" s="7"/>
    </row>
    <row r="207" spans="5:6" ht="12.75">
      <c r="E207" s="6"/>
      <c r="F207" s="7"/>
    </row>
    <row r="208" spans="5:6" ht="12.75">
      <c r="E208" s="6"/>
      <c r="F208" s="7"/>
    </row>
    <row r="209" spans="5:6" ht="12.75">
      <c r="E209" s="6"/>
      <c r="F209" s="7"/>
    </row>
    <row r="210" spans="5:6" ht="12.75">
      <c r="E210" s="6"/>
      <c r="F210" s="7"/>
    </row>
    <row r="211" spans="5:6" ht="12.75">
      <c r="E211" s="6"/>
      <c r="F211" s="7"/>
    </row>
    <row r="212" spans="5:6" ht="12.75">
      <c r="E212" s="6"/>
      <c r="F212" s="7"/>
    </row>
    <row r="213" spans="5:6" ht="12.75">
      <c r="E213" s="6"/>
      <c r="F213" s="7"/>
    </row>
    <row r="214" spans="5:6" ht="12.75">
      <c r="E214" s="6"/>
      <c r="F214" s="7"/>
    </row>
    <row r="215" spans="5:6" ht="12.75">
      <c r="E215" s="6"/>
      <c r="F215" s="7"/>
    </row>
    <row r="216" spans="5:6" ht="12.75">
      <c r="E216" s="6"/>
      <c r="F216" s="7"/>
    </row>
    <row r="217" spans="5:6" ht="12.75">
      <c r="E217" s="6"/>
      <c r="F217" s="7"/>
    </row>
    <row r="218" spans="5:6" ht="12.75">
      <c r="E218" s="6"/>
      <c r="F218" s="7"/>
    </row>
    <row r="219" spans="5:6" ht="12.75">
      <c r="E219" s="6"/>
      <c r="F219" s="7"/>
    </row>
    <row r="220" spans="5:6" ht="12.75">
      <c r="E220" s="6"/>
      <c r="F220" s="7"/>
    </row>
    <row r="221" spans="5:6" ht="12.75">
      <c r="E221" s="6"/>
      <c r="F221" s="7"/>
    </row>
    <row r="222" spans="5:6" ht="12.75">
      <c r="E222" s="6"/>
      <c r="F222" s="7"/>
    </row>
    <row r="223" spans="5:6" ht="12.75">
      <c r="E223" s="6"/>
      <c r="F223" s="7"/>
    </row>
    <row r="224" spans="5:6" ht="12.75">
      <c r="E224" s="6"/>
      <c r="F224" s="7"/>
    </row>
    <row r="225" spans="5:6" ht="12.75">
      <c r="E225" s="6"/>
      <c r="F225" s="7"/>
    </row>
    <row r="226" spans="5:6" ht="12.75">
      <c r="E226" s="6"/>
      <c r="F226" s="7"/>
    </row>
    <row r="227" spans="5:6" ht="12.75">
      <c r="E227" s="6"/>
      <c r="F227" s="7"/>
    </row>
    <row r="228" spans="5:6" ht="12.75">
      <c r="E228" s="6"/>
      <c r="F228" s="7"/>
    </row>
    <row r="229" spans="5:6" ht="12.75">
      <c r="E229" s="6"/>
      <c r="F229" s="7"/>
    </row>
    <row r="230" spans="5:6" ht="12.75">
      <c r="E230" s="6"/>
      <c r="F230" s="7"/>
    </row>
    <row r="231" spans="5:6" ht="12.75">
      <c r="E231" s="6"/>
      <c r="F231" s="7"/>
    </row>
    <row r="232" spans="5:6" ht="12.75">
      <c r="E232" s="6"/>
      <c r="F232" s="7"/>
    </row>
    <row r="233" spans="5:6" ht="12.75">
      <c r="E233" s="6"/>
      <c r="F233" s="7"/>
    </row>
    <row r="234" spans="5:6" ht="12.75">
      <c r="E234" s="6"/>
      <c r="F234" s="7"/>
    </row>
    <row r="235" spans="5:6" ht="12.75">
      <c r="E235" s="6"/>
      <c r="F235" s="7"/>
    </row>
    <row r="236" spans="5:6" ht="12.75">
      <c r="E236" s="6"/>
      <c r="F236" s="7"/>
    </row>
    <row r="237" spans="5:6" ht="12.75">
      <c r="E237" s="6"/>
      <c r="F237" s="7"/>
    </row>
    <row r="238" spans="5:6" ht="12.75">
      <c r="E238" s="6"/>
      <c r="F238" s="7"/>
    </row>
    <row r="239" spans="5:6" ht="12.75">
      <c r="E239" s="6"/>
      <c r="F239" s="7"/>
    </row>
    <row r="240" spans="5:6" ht="12.75">
      <c r="E240" s="6"/>
      <c r="F240" s="7"/>
    </row>
    <row r="241" spans="5:6" ht="12.75">
      <c r="E241" s="6"/>
      <c r="F241" s="7"/>
    </row>
    <row r="242" spans="5:6" ht="12.75">
      <c r="E242" s="6"/>
      <c r="F242" s="7"/>
    </row>
    <row r="243" spans="5:6" ht="12.75">
      <c r="E243" s="6"/>
      <c r="F243" s="7"/>
    </row>
    <row r="244" spans="5:6" ht="12.75">
      <c r="E244" s="6"/>
      <c r="F244" s="7"/>
    </row>
    <row r="245" spans="5:6" ht="12.75">
      <c r="E245" s="6"/>
      <c r="F245" s="7"/>
    </row>
    <row r="246" spans="5:6" ht="12.75">
      <c r="E246" s="6"/>
      <c r="F246" s="7"/>
    </row>
    <row r="247" spans="5:6" ht="12.75">
      <c r="E247" s="6"/>
      <c r="F247" s="7"/>
    </row>
    <row r="248" spans="5:6" ht="12.75">
      <c r="E248" s="6"/>
      <c r="F248" s="7"/>
    </row>
    <row r="249" spans="5:6" ht="12.75">
      <c r="E249" s="6"/>
      <c r="F249" s="7"/>
    </row>
    <row r="250" spans="5:6" ht="12.75">
      <c r="E250" s="6"/>
      <c r="F250" s="7"/>
    </row>
    <row r="251" spans="5:6" ht="12.75">
      <c r="E251" s="6"/>
      <c r="F251" s="7"/>
    </row>
    <row r="252" spans="5:6" ht="12.75">
      <c r="E252" s="6"/>
      <c r="F252" s="7"/>
    </row>
    <row r="253" spans="5:6" ht="12.75">
      <c r="E253" s="6"/>
      <c r="F253" s="7"/>
    </row>
    <row r="254" spans="5:6" ht="12.75">
      <c r="E254" s="6"/>
      <c r="F254" s="7"/>
    </row>
    <row r="255" spans="5:6" ht="12.75">
      <c r="E255" s="6"/>
      <c r="F255" s="7"/>
    </row>
    <row r="256" spans="5:6" ht="12.75">
      <c r="E256" s="6"/>
      <c r="F256" s="7"/>
    </row>
    <row r="257" spans="5:6" ht="12.75">
      <c r="E257" s="6"/>
      <c r="F257" s="7"/>
    </row>
    <row r="258" spans="5:6" ht="12.75">
      <c r="E258" s="6"/>
      <c r="F258" s="7"/>
    </row>
    <row r="259" spans="5:6" ht="12.75">
      <c r="E259" s="6"/>
      <c r="F259" s="7"/>
    </row>
    <row r="260" spans="5:6" ht="12.75">
      <c r="E260" s="6"/>
      <c r="F260" s="7"/>
    </row>
    <row r="261" spans="5:6" ht="12.75">
      <c r="E261" s="6"/>
      <c r="F261" s="7"/>
    </row>
    <row r="262" spans="5:6" ht="12.75">
      <c r="E262" s="6"/>
      <c r="F262" s="7"/>
    </row>
    <row r="263" spans="5:6" ht="12.75">
      <c r="E263" s="6"/>
      <c r="F263" s="7"/>
    </row>
    <row r="264" spans="5:6" ht="12.75">
      <c r="E264" s="6"/>
      <c r="F264" s="7"/>
    </row>
    <row r="265" spans="5:6" ht="12.75">
      <c r="E265" s="6"/>
      <c r="F265" s="7"/>
    </row>
    <row r="266" spans="5:6" ht="12.75">
      <c r="E266" s="6"/>
      <c r="F266" s="7"/>
    </row>
    <row r="267" spans="5:6" ht="12.75">
      <c r="E267" s="6"/>
      <c r="F267" s="7"/>
    </row>
    <row r="268" spans="5:6" ht="12.75">
      <c r="E268" s="6"/>
      <c r="F268" s="7"/>
    </row>
    <row r="269" spans="5:6" ht="12.75">
      <c r="E269" s="6"/>
      <c r="F269" s="7"/>
    </row>
    <row r="270" spans="5:6" ht="12.75">
      <c r="E270" s="6"/>
      <c r="F270" s="7"/>
    </row>
    <row r="271" spans="5:6" ht="12.75">
      <c r="E271" s="6"/>
      <c r="F271" s="7"/>
    </row>
    <row r="272" spans="5:6" ht="12.75">
      <c r="E272" s="6"/>
      <c r="F272" s="7"/>
    </row>
    <row r="273" spans="5:6" ht="12.75">
      <c r="E273" s="6"/>
      <c r="F273" s="7"/>
    </row>
    <row r="274" spans="5:6" ht="12.75">
      <c r="E274" s="6"/>
      <c r="F274" s="7"/>
    </row>
    <row r="275" spans="5:6" ht="12.75">
      <c r="E275" s="6"/>
      <c r="F275" s="7"/>
    </row>
    <row r="276" spans="5:6" ht="12.75">
      <c r="E276" s="6"/>
      <c r="F276" s="7"/>
    </row>
    <row r="277" spans="5:6" ht="12.75">
      <c r="E277" s="6"/>
      <c r="F277" s="7"/>
    </row>
    <row r="278" spans="5:6" ht="12.75">
      <c r="E278" s="6"/>
      <c r="F278" s="7"/>
    </row>
    <row r="279" spans="5:6" ht="12.75">
      <c r="E279" s="6"/>
      <c r="F279" s="7"/>
    </row>
    <row r="280" spans="5:6" ht="12.75">
      <c r="E280" s="6"/>
      <c r="F280" s="7"/>
    </row>
    <row r="281" spans="5:6" ht="12.75">
      <c r="E281" s="6"/>
      <c r="F281" s="7"/>
    </row>
    <row r="282" spans="5:6" ht="12.75">
      <c r="E282" s="6"/>
      <c r="F282" s="7"/>
    </row>
    <row r="283" spans="5:6" ht="12.75">
      <c r="E283" s="6"/>
      <c r="F283" s="7"/>
    </row>
    <row r="284" spans="5:6" ht="12.75">
      <c r="E284" s="6"/>
      <c r="F284" s="7"/>
    </row>
    <row r="285" spans="5:6" ht="12.75">
      <c r="E285" s="6"/>
      <c r="F285" s="7"/>
    </row>
    <row r="286" spans="5:6" ht="12.75">
      <c r="E286" s="6"/>
      <c r="F286" s="7"/>
    </row>
    <row r="287" spans="5:6" ht="12.75">
      <c r="E287" s="6"/>
      <c r="F287" s="7"/>
    </row>
    <row r="288" spans="5:6" ht="12.75">
      <c r="E288" s="6"/>
      <c r="F288" s="7"/>
    </row>
    <row r="289" spans="5:6" ht="12.75">
      <c r="E289" s="6"/>
      <c r="F289" s="7"/>
    </row>
    <row r="290" spans="5:6" ht="12.75">
      <c r="E290" s="6"/>
      <c r="F290" s="7"/>
    </row>
    <row r="291" spans="5:6" ht="12.75">
      <c r="E291" s="6"/>
      <c r="F291" s="7"/>
    </row>
    <row r="292" spans="5:6" ht="12.75">
      <c r="E292" s="6"/>
      <c r="F292" s="7"/>
    </row>
    <row r="293" spans="5:6" ht="12.75">
      <c r="E293" s="6"/>
      <c r="F293" s="7"/>
    </row>
    <row r="294" spans="5:6" ht="12.75">
      <c r="E294" s="6"/>
      <c r="F294" s="7"/>
    </row>
    <row r="295" spans="5:6" ht="12.75">
      <c r="E295" s="6"/>
      <c r="F295" s="7"/>
    </row>
    <row r="296" spans="5:6" ht="12.75">
      <c r="E296" s="6"/>
      <c r="F296" s="7"/>
    </row>
    <row r="297" spans="5:6" ht="12.75">
      <c r="E297" s="6"/>
      <c r="F297" s="7"/>
    </row>
    <row r="298" spans="5:6" ht="12.75">
      <c r="E298" s="6"/>
      <c r="F298" s="7"/>
    </row>
    <row r="299" spans="5:6" ht="12.75">
      <c r="E299" s="6"/>
      <c r="F299" s="7"/>
    </row>
    <row r="300" spans="5:6" ht="12.75">
      <c r="E300" s="6"/>
      <c r="F300" s="7"/>
    </row>
    <row r="301" spans="5:6" ht="12.75">
      <c r="E301" s="6"/>
      <c r="F301" s="7"/>
    </row>
    <row r="302" spans="5:6" ht="12.75">
      <c r="E302" s="6"/>
      <c r="F302" s="7"/>
    </row>
    <row r="303" spans="5:6" ht="12.75">
      <c r="E303" s="6"/>
      <c r="F303" s="7"/>
    </row>
    <row r="304" spans="5:6" ht="12.75">
      <c r="E304" s="6"/>
      <c r="F304" s="7"/>
    </row>
    <row r="305" spans="5:6" ht="12.75">
      <c r="E305" s="6"/>
      <c r="F305" s="7"/>
    </row>
    <row r="306" spans="5:6" ht="12.75">
      <c r="E306" s="6"/>
      <c r="F306" s="7"/>
    </row>
    <row r="307" spans="5:6" ht="12.75">
      <c r="E307" s="6"/>
      <c r="F307" s="7"/>
    </row>
    <row r="308" spans="5:6" ht="12.75">
      <c r="E308" s="6"/>
      <c r="F308" s="7"/>
    </row>
    <row r="309" spans="5:6" ht="12.75">
      <c r="E309" s="6"/>
      <c r="F309" s="7"/>
    </row>
    <row r="310" spans="5:6" ht="12.75">
      <c r="E310" s="6"/>
      <c r="F310" s="7"/>
    </row>
    <row r="311" spans="5:6" ht="12.75">
      <c r="E311" s="6"/>
      <c r="F311" s="7"/>
    </row>
    <row r="312" spans="5:6" ht="12.75">
      <c r="E312" s="6"/>
      <c r="F312" s="7"/>
    </row>
    <row r="313" spans="5:6" ht="12.75">
      <c r="E313" s="6"/>
      <c r="F313" s="7"/>
    </row>
    <row r="314" spans="5:6" ht="12.75">
      <c r="E314" s="6"/>
      <c r="F314" s="7"/>
    </row>
    <row r="315" spans="5:6" ht="12.75">
      <c r="E315" s="6"/>
      <c r="F315" s="7"/>
    </row>
    <row r="316" spans="5:6" ht="12.75">
      <c r="E316" s="6"/>
      <c r="F316" s="7"/>
    </row>
    <row r="317" spans="5:6" ht="12.75">
      <c r="E317" s="6"/>
      <c r="F317" s="7"/>
    </row>
    <row r="318" spans="5:6" ht="12.75">
      <c r="E318" s="6"/>
      <c r="F318" s="7"/>
    </row>
    <row r="319" spans="5:6" ht="12.75">
      <c r="E319" s="6"/>
      <c r="F319" s="7"/>
    </row>
    <row r="320" spans="5:6" ht="12.75">
      <c r="E320" s="6"/>
      <c r="F320" s="7"/>
    </row>
    <row r="321" spans="5:6" ht="12.75">
      <c r="E321" s="6"/>
      <c r="F321" s="7"/>
    </row>
    <row r="322" spans="5:6" ht="12.75">
      <c r="E322" s="6"/>
      <c r="F322" s="7"/>
    </row>
    <row r="323" spans="5:6" ht="12.75">
      <c r="E323" s="6"/>
      <c r="F323" s="7"/>
    </row>
    <row r="324" spans="5:6" ht="12.75">
      <c r="E324" s="6"/>
      <c r="F324" s="7"/>
    </row>
    <row r="325" spans="5:6" ht="12.75">
      <c r="E325" s="6"/>
      <c r="F325" s="7"/>
    </row>
    <row r="326" spans="5:6" ht="12.75">
      <c r="E326" s="6"/>
      <c r="F326" s="7"/>
    </row>
    <row r="327" spans="5:6" ht="12.75">
      <c r="E327" s="6"/>
      <c r="F327" s="7"/>
    </row>
    <row r="328" spans="5:6" ht="12.75">
      <c r="E328" s="6"/>
      <c r="F328" s="7"/>
    </row>
    <row r="329" spans="5:6" ht="12.75">
      <c r="E329" s="6"/>
      <c r="F329" s="7"/>
    </row>
    <row r="330" spans="5:6" ht="12.75">
      <c r="E330" s="6"/>
      <c r="F330" s="7"/>
    </row>
    <row r="331" spans="5:6" ht="12.75">
      <c r="E331" s="6"/>
      <c r="F331" s="7"/>
    </row>
    <row r="332" spans="5:6" ht="12.75">
      <c r="E332" s="6"/>
      <c r="F332" s="7"/>
    </row>
    <row r="333" spans="5:6" ht="12.75">
      <c r="E333" s="6"/>
      <c r="F333" s="7"/>
    </row>
    <row r="334" spans="5:6" ht="12.75">
      <c r="E334" s="6"/>
      <c r="F334" s="7"/>
    </row>
    <row r="335" spans="5:6" ht="12.75">
      <c r="E335" s="6"/>
      <c r="F335" s="7"/>
    </row>
    <row r="336" spans="5:6" ht="12.75">
      <c r="E336" s="6"/>
      <c r="F336" s="7"/>
    </row>
    <row r="337" spans="5:6" ht="12.75">
      <c r="E337" s="6"/>
      <c r="F337" s="7"/>
    </row>
    <row r="338" spans="5:6" ht="12.75">
      <c r="E338" s="6"/>
      <c r="F338" s="7"/>
    </row>
    <row r="339" spans="5:6" ht="12.75">
      <c r="E339" s="6"/>
      <c r="F339" s="7"/>
    </row>
    <row r="340" spans="5:6" ht="12.75">
      <c r="E340" s="6"/>
      <c r="F340" s="7"/>
    </row>
    <row r="341" spans="5:6" ht="12.75">
      <c r="E341" s="6"/>
      <c r="F341" s="7"/>
    </row>
    <row r="342" spans="5:6" ht="12.75">
      <c r="E342" s="6"/>
      <c r="F342" s="7"/>
    </row>
    <row r="343" spans="5:6" ht="12.75">
      <c r="E343" s="6"/>
      <c r="F343" s="7"/>
    </row>
    <row r="344" spans="5:6" ht="12.75">
      <c r="E344" s="6"/>
      <c r="F344" s="7"/>
    </row>
    <row r="345" spans="5:6" ht="12.75">
      <c r="E345" s="6"/>
      <c r="F345" s="7"/>
    </row>
    <row r="346" spans="5:6" ht="12.75">
      <c r="E346" s="6"/>
      <c r="F346" s="7"/>
    </row>
    <row r="347" spans="5:6" ht="12.75">
      <c r="E347" s="6"/>
      <c r="F347" s="7"/>
    </row>
    <row r="348" spans="5:6" ht="12.75">
      <c r="E348" s="6"/>
      <c r="F348" s="7"/>
    </row>
    <row r="349" spans="5:6" ht="12.75">
      <c r="E349" s="6"/>
      <c r="F349" s="7"/>
    </row>
    <row r="350" spans="5:6" ht="12.75">
      <c r="E350" s="6"/>
      <c r="F350" s="7"/>
    </row>
    <row r="351" spans="5:6" ht="12.75">
      <c r="E351" s="6"/>
      <c r="F351" s="7"/>
    </row>
    <row r="352" spans="5:6" ht="12.75">
      <c r="E352" s="6"/>
      <c r="F352" s="7"/>
    </row>
    <row r="353" spans="5:6" ht="12.75">
      <c r="E353" s="6"/>
      <c r="F353" s="7"/>
    </row>
    <row r="354" spans="5:6" ht="12.75">
      <c r="E354" s="6"/>
      <c r="F354" s="7"/>
    </row>
    <row r="355" spans="5:6" ht="12.75">
      <c r="E355" s="6"/>
      <c r="F355" s="7"/>
    </row>
    <row r="356" spans="5:6" ht="12.75">
      <c r="E356" s="6"/>
      <c r="F356" s="7"/>
    </row>
    <row r="357" spans="5:6" ht="12.75">
      <c r="E357" s="6"/>
      <c r="F357" s="7"/>
    </row>
    <row r="358" spans="5:6" ht="12.75">
      <c r="E358" s="6"/>
      <c r="F358" s="7"/>
    </row>
    <row r="359" spans="5:6" ht="12.75">
      <c r="E359" s="6"/>
      <c r="F359" s="7"/>
    </row>
    <row r="360" spans="5:6" ht="12.75">
      <c r="E360" s="6"/>
      <c r="F360" s="7"/>
    </row>
    <row r="361" spans="5:6" ht="12.75">
      <c r="E361" s="6"/>
      <c r="F361" s="7"/>
    </row>
    <row r="362" spans="5:6" ht="12.75">
      <c r="E362" s="6"/>
      <c r="F362" s="7"/>
    </row>
    <row r="363" spans="5:6" ht="12.75">
      <c r="E363" s="6"/>
      <c r="F363" s="7"/>
    </row>
    <row r="364" spans="5:6" ht="12.75">
      <c r="E364" s="6"/>
      <c r="F364" s="7"/>
    </row>
    <row r="365" spans="5:6" ht="12.75">
      <c r="E365" s="6"/>
      <c r="F365" s="7"/>
    </row>
    <row r="366" spans="5:6" ht="12.75">
      <c r="E366" s="6"/>
      <c r="F366" s="7"/>
    </row>
    <row r="367" spans="5:6" ht="12.75">
      <c r="E367" s="6"/>
      <c r="F367" s="7"/>
    </row>
    <row r="368" spans="5:6" ht="12.75">
      <c r="E368" s="6"/>
      <c r="F368" s="7"/>
    </row>
    <row r="369" spans="5:6" ht="12.75">
      <c r="E369" s="6"/>
      <c r="F369" s="7"/>
    </row>
    <row r="370" spans="5:6" ht="12.75">
      <c r="E370" s="6"/>
      <c r="F370" s="7"/>
    </row>
    <row r="371" spans="5:6" ht="12.75">
      <c r="E371" s="6"/>
      <c r="F371" s="7"/>
    </row>
    <row r="372" spans="5:6" ht="12.75">
      <c r="E372" s="6"/>
      <c r="F372" s="7"/>
    </row>
    <row r="373" spans="5:6" ht="12.75">
      <c r="E373" s="6"/>
      <c r="F373" s="7"/>
    </row>
    <row r="374" spans="5:6" ht="12.75">
      <c r="E374" s="6"/>
      <c r="F374" s="7"/>
    </row>
    <row r="375" spans="5:6" ht="12.75">
      <c r="E375" s="6"/>
      <c r="F375" s="7"/>
    </row>
    <row r="376" spans="5:6" ht="12.75">
      <c r="E376" s="6"/>
      <c r="F376" s="7"/>
    </row>
    <row r="377" spans="5:6" ht="12.75">
      <c r="E377" s="6"/>
      <c r="F377" s="7"/>
    </row>
    <row r="378" spans="5:6" ht="12.75">
      <c r="E378" s="6"/>
      <c r="F378" s="7"/>
    </row>
    <row r="379" spans="5:6" ht="12.75">
      <c r="E379" s="6"/>
      <c r="F379" s="7"/>
    </row>
    <row r="380" spans="5:6" ht="12.75">
      <c r="E380" s="6"/>
      <c r="F380" s="7"/>
    </row>
    <row r="381" spans="5:6" ht="12.75">
      <c r="E381" s="6"/>
      <c r="F381" s="7"/>
    </row>
    <row r="382" spans="5:6" ht="12.75">
      <c r="E382" s="6"/>
      <c r="F382" s="7"/>
    </row>
    <row r="383" spans="5:6" ht="12.75">
      <c r="E383" s="6"/>
      <c r="F383" s="7"/>
    </row>
    <row r="384" spans="5:6" ht="12.75">
      <c r="E384" s="6"/>
      <c r="F384" s="7"/>
    </row>
    <row r="385" spans="5:6" ht="12.75">
      <c r="E385" s="6"/>
      <c r="F385" s="7"/>
    </row>
    <row r="386" spans="5:6" ht="12.75">
      <c r="E386" s="6"/>
      <c r="F386" s="7"/>
    </row>
    <row r="387" spans="5:6" ht="12.75">
      <c r="E387" s="6"/>
      <c r="F387" s="7"/>
    </row>
    <row r="388" spans="5:6" ht="12.75">
      <c r="E388" s="6"/>
      <c r="F388" s="7"/>
    </row>
    <row r="389" spans="5:6" ht="12.75">
      <c r="E389" s="6"/>
      <c r="F389" s="7"/>
    </row>
    <row r="390" spans="5:6" ht="12.75">
      <c r="E390" s="6"/>
      <c r="F390" s="7"/>
    </row>
    <row r="391" spans="5:6" ht="12.75">
      <c r="E391" s="6"/>
      <c r="F391" s="7"/>
    </row>
    <row r="392" spans="5:6" ht="12.75">
      <c r="E392" s="6"/>
      <c r="F392" s="7"/>
    </row>
    <row r="393" spans="5:6" ht="12.75">
      <c r="E393" s="6"/>
      <c r="F393" s="7"/>
    </row>
    <row r="394" spans="5:6" ht="12.75">
      <c r="E394" s="6"/>
      <c r="F394" s="7"/>
    </row>
    <row r="395" spans="5:6" ht="12.75">
      <c r="E395" s="6"/>
      <c r="F395" s="7"/>
    </row>
    <row r="396" spans="5:6" ht="12.75">
      <c r="E396" s="6"/>
      <c r="F396" s="7"/>
    </row>
    <row r="397" spans="5:6" ht="12.75">
      <c r="E397" s="6"/>
      <c r="F397" s="7"/>
    </row>
    <row r="398" spans="5:6" ht="12.75">
      <c r="E398" s="6"/>
      <c r="F398" s="7"/>
    </row>
    <row r="399" spans="5:6" ht="12.75">
      <c r="E399" s="6"/>
      <c r="F399" s="7"/>
    </row>
    <row r="400" spans="5:6" ht="12.75">
      <c r="E400" s="6"/>
      <c r="F400" s="7"/>
    </row>
    <row r="401" spans="5:6" ht="12.75">
      <c r="E401" s="6"/>
      <c r="F401" s="7"/>
    </row>
    <row r="402" spans="5:6" ht="12.75">
      <c r="E402" s="6"/>
      <c r="F402" s="7"/>
    </row>
    <row r="403" spans="5:6" ht="12.75">
      <c r="E403" s="6"/>
      <c r="F403" s="7"/>
    </row>
    <row r="404" spans="5:6" ht="12.75">
      <c r="E404" s="6"/>
      <c r="F404" s="7"/>
    </row>
    <row r="405" spans="5:6" ht="12.75">
      <c r="E405" s="6"/>
      <c r="F405" s="7"/>
    </row>
    <row r="406" spans="5:6" ht="12.75">
      <c r="E406" s="6"/>
      <c r="F406" s="7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</sheetData>
  <mergeCells count="64">
    <mergeCell ref="C137:E137"/>
    <mergeCell ref="D138:E138"/>
    <mergeCell ref="C142:E142"/>
    <mergeCell ref="D143:E143"/>
    <mergeCell ref="A132:A133"/>
    <mergeCell ref="B132:B133"/>
    <mergeCell ref="D133:E133"/>
    <mergeCell ref="D135:E135"/>
    <mergeCell ref="C127:E127"/>
    <mergeCell ref="D128:E128"/>
    <mergeCell ref="C130:E130"/>
    <mergeCell ref="D131:E131"/>
    <mergeCell ref="D117:E117"/>
    <mergeCell ref="D120:E120"/>
    <mergeCell ref="D123:E123"/>
    <mergeCell ref="D125:E125"/>
    <mergeCell ref="D112:E112"/>
    <mergeCell ref="A113:A114"/>
    <mergeCell ref="B113:B114"/>
    <mergeCell ref="D114:E114"/>
    <mergeCell ref="D104:E104"/>
    <mergeCell ref="C106:E106"/>
    <mergeCell ref="D107:E107"/>
    <mergeCell ref="D109:E109"/>
    <mergeCell ref="C91:E91"/>
    <mergeCell ref="D92:E92"/>
    <mergeCell ref="D97:E97"/>
    <mergeCell ref="D99:E99"/>
    <mergeCell ref="D87:E87"/>
    <mergeCell ref="A88:A89"/>
    <mergeCell ref="B88:B89"/>
    <mergeCell ref="D89:E89"/>
    <mergeCell ref="D79:E79"/>
    <mergeCell ref="C82:E82"/>
    <mergeCell ref="D83:E83"/>
    <mergeCell ref="D85:E85"/>
    <mergeCell ref="A66:A67"/>
    <mergeCell ref="B66:B67"/>
    <mergeCell ref="C66:C67"/>
    <mergeCell ref="D73:E73"/>
    <mergeCell ref="C47:E47"/>
    <mergeCell ref="D48:E48"/>
    <mergeCell ref="D51:E51"/>
    <mergeCell ref="D60:E60"/>
    <mergeCell ref="C41:E41"/>
    <mergeCell ref="D42:E42"/>
    <mergeCell ref="C44:E44"/>
    <mergeCell ref="D45:E45"/>
    <mergeCell ref="D27:E27"/>
    <mergeCell ref="C34:E34"/>
    <mergeCell ref="D35:E35"/>
    <mergeCell ref="D38:E38"/>
    <mergeCell ref="C17:E17"/>
    <mergeCell ref="D18:E18"/>
    <mergeCell ref="C21:E21"/>
    <mergeCell ref="D22:E22"/>
    <mergeCell ref="A6:H6"/>
    <mergeCell ref="A12:E12"/>
    <mergeCell ref="C13:E13"/>
    <mergeCell ref="D14:E14"/>
    <mergeCell ref="A2:H2"/>
    <mergeCell ref="A3:H3"/>
    <mergeCell ref="A4:H4"/>
    <mergeCell ref="A5:H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4">
      <selection activeCell="E91" sqref="E91"/>
    </sheetView>
  </sheetViews>
  <sheetFormatPr defaultColWidth="9.00390625" defaultRowHeight="12.75"/>
  <cols>
    <col min="1" max="1" width="3.375" style="0" customWidth="1"/>
    <col min="2" max="2" width="6.00390625" style="0" customWidth="1"/>
    <col min="3" max="3" width="7.875" style="0" customWidth="1"/>
    <col min="4" max="4" width="8.125" style="0" customWidth="1"/>
    <col min="5" max="5" width="33.375" style="0" customWidth="1"/>
    <col min="6" max="6" width="14.625" style="285" customWidth="1"/>
    <col min="7" max="7" width="14.875" style="285" customWidth="1"/>
    <col min="8" max="8" width="8.875" style="0" customWidth="1"/>
  </cols>
  <sheetData>
    <row r="1" spans="5:7" ht="15.75" customHeight="1">
      <c r="E1" s="335"/>
      <c r="G1" s="336" t="s">
        <v>369</v>
      </c>
    </row>
    <row r="2" ht="11.25" customHeight="1"/>
    <row r="3" ht="20.25">
      <c r="E3" s="337"/>
    </row>
    <row r="4" spans="1:8" ht="15.75">
      <c r="A4" s="426" t="s">
        <v>370</v>
      </c>
      <c r="B4" s="427"/>
      <c r="C4" s="427"/>
      <c r="D4" s="427"/>
      <c r="E4" s="427"/>
      <c r="F4" s="427"/>
      <c r="G4" s="428"/>
      <c r="H4" s="428"/>
    </row>
    <row r="5" spans="1:8" ht="15.75">
      <c r="A5" s="426" t="s">
        <v>371</v>
      </c>
      <c r="B5" s="427"/>
      <c r="C5" s="427"/>
      <c r="D5" s="427"/>
      <c r="E5" s="427"/>
      <c r="F5" s="427"/>
      <c r="G5" s="428"/>
      <c r="H5" s="428"/>
    </row>
    <row r="6" spans="1:8" ht="15.75">
      <c r="A6" s="426" t="s">
        <v>372</v>
      </c>
      <c r="B6" s="427"/>
      <c r="C6" s="427"/>
      <c r="D6" s="427"/>
      <c r="E6" s="427"/>
      <c r="F6" s="427"/>
      <c r="G6" s="428"/>
      <c r="H6" s="428"/>
    </row>
    <row r="7" spans="1:8" ht="17.25" customHeight="1">
      <c r="A7" s="429" t="s">
        <v>373</v>
      </c>
      <c r="B7" s="430"/>
      <c r="C7" s="430"/>
      <c r="D7" s="430"/>
      <c r="E7" s="430"/>
      <c r="F7" s="430"/>
      <c r="G7" s="430"/>
      <c r="H7" s="430"/>
    </row>
    <row r="8" spans="1:8" ht="20.25" customHeight="1">
      <c r="A8" s="429" t="s">
        <v>374</v>
      </c>
      <c r="B8" s="429"/>
      <c r="C8" s="429"/>
      <c r="D8" s="429"/>
      <c r="E8" s="429"/>
      <c r="F8" s="429"/>
      <c r="G8" s="429"/>
      <c r="H8" s="429"/>
    </row>
    <row r="9" ht="16.5" customHeight="1">
      <c r="E9" s="86"/>
    </row>
    <row r="10" ht="16.5" customHeight="1">
      <c r="E10" s="86"/>
    </row>
    <row r="11" spans="6:8" ht="12.75">
      <c r="F11" s="286"/>
      <c r="H11" s="7" t="s">
        <v>2</v>
      </c>
    </row>
    <row r="12" spans="1:8" ht="53.25" customHeight="1">
      <c r="A12" s="3" t="s">
        <v>59</v>
      </c>
      <c r="B12" s="3" t="s">
        <v>60</v>
      </c>
      <c r="C12" s="3" t="s">
        <v>61</v>
      </c>
      <c r="D12" s="3" t="s">
        <v>62</v>
      </c>
      <c r="E12" s="3" t="s">
        <v>0</v>
      </c>
      <c r="F12" s="287" t="s">
        <v>355</v>
      </c>
      <c r="G12" s="288" t="s">
        <v>356</v>
      </c>
      <c r="H12" s="289" t="s">
        <v>357</v>
      </c>
    </row>
    <row r="13" spans="1:8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90">
        <v>6</v>
      </c>
      <c r="G13" s="291">
        <v>7</v>
      </c>
      <c r="H13" s="292">
        <v>8</v>
      </c>
    </row>
    <row r="14" spans="1:8" ht="19.5" customHeight="1">
      <c r="A14" s="375" t="s">
        <v>358</v>
      </c>
      <c r="B14" s="376"/>
      <c r="C14" s="376"/>
      <c r="D14" s="376"/>
      <c r="E14" s="377"/>
      <c r="F14" s="293">
        <v>8076096</v>
      </c>
      <c r="G14" s="293">
        <v>1986420</v>
      </c>
      <c r="H14" s="294">
        <f>G14/F14*100</f>
        <v>24.596290088676508</v>
      </c>
    </row>
    <row r="15" spans="1:8" ht="23.25" customHeight="1">
      <c r="A15" s="3" t="s">
        <v>68</v>
      </c>
      <c r="B15" s="3">
        <v>750</v>
      </c>
      <c r="C15" s="424" t="s">
        <v>103</v>
      </c>
      <c r="D15" s="424"/>
      <c r="E15" s="424"/>
      <c r="F15" s="295">
        <v>200900</v>
      </c>
      <c r="G15" s="295">
        <v>63400</v>
      </c>
      <c r="H15" s="296">
        <f>G15/F15*100</f>
        <v>31.557989049278245</v>
      </c>
    </row>
    <row r="16" spans="1:8" ht="24.75" customHeight="1">
      <c r="A16" s="110"/>
      <c r="B16" s="110"/>
      <c r="C16" s="130">
        <v>75011</v>
      </c>
      <c r="D16" s="381" t="s">
        <v>104</v>
      </c>
      <c r="E16" s="382"/>
      <c r="F16" s="111">
        <v>200900</v>
      </c>
      <c r="G16" s="111">
        <v>63400</v>
      </c>
      <c r="H16" s="217">
        <f aca="true" t="shared" si="0" ref="H16:H79">G16/F16*100</f>
        <v>31.557989049278245</v>
      </c>
    </row>
    <row r="17" spans="1:8" ht="72" customHeight="1">
      <c r="A17" s="110"/>
      <c r="B17" s="110"/>
      <c r="C17" s="110"/>
      <c r="D17" s="132">
        <v>2010</v>
      </c>
      <c r="E17" s="108" t="s">
        <v>359</v>
      </c>
      <c r="F17" s="111">
        <v>200900</v>
      </c>
      <c r="G17" s="111">
        <v>63400</v>
      </c>
      <c r="H17" s="217">
        <f t="shared" si="0"/>
        <v>31.557989049278245</v>
      </c>
    </row>
    <row r="18" spans="1:8" ht="39.75" customHeight="1">
      <c r="A18" s="82" t="s">
        <v>76</v>
      </c>
      <c r="B18" s="3">
        <v>751</v>
      </c>
      <c r="C18" s="424" t="s">
        <v>109</v>
      </c>
      <c r="D18" s="424"/>
      <c r="E18" s="424"/>
      <c r="F18" s="295">
        <v>4196</v>
      </c>
      <c r="G18" s="295">
        <v>1050</v>
      </c>
      <c r="H18" s="296">
        <f t="shared" si="0"/>
        <v>25.023832221163012</v>
      </c>
    </row>
    <row r="19" spans="1:8" ht="27.75" customHeight="1">
      <c r="A19" s="11"/>
      <c r="B19" s="110"/>
      <c r="C19" s="110">
        <v>75101</v>
      </c>
      <c r="D19" s="425" t="s">
        <v>290</v>
      </c>
      <c r="E19" s="425"/>
      <c r="F19" s="111">
        <v>4196</v>
      </c>
      <c r="G19" s="111">
        <v>1050</v>
      </c>
      <c r="H19" s="217">
        <f t="shared" si="0"/>
        <v>25.023832221163012</v>
      </c>
    </row>
    <row r="20" spans="1:8" ht="71.25" customHeight="1">
      <c r="A20" s="110"/>
      <c r="B20" s="110"/>
      <c r="C20" s="110"/>
      <c r="D20" s="113" t="s">
        <v>111</v>
      </c>
      <c r="E20" s="108" t="s">
        <v>360</v>
      </c>
      <c r="F20" s="111">
        <v>4196</v>
      </c>
      <c r="G20" s="111">
        <v>1050</v>
      </c>
      <c r="H20" s="217">
        <f t="shared" si="0"/>
        <v>25.023832221163012</v>
      </c>
    </row>
    <row r="21" spans="1:8" ht="24" customHeight="1">
      <c r="A21" s="297" t="s">
        <v>81</v>
      </c>
      <c r="B21" s="297">
        <v>852</v>
      </c>
      <c r="C21" s="406" t="s">
        <v>188</v>
      </c>
      <c r="D21" s="407"/>
      <c r="E21" s="408"/>
      <c r="F21" s="97">
        <v>7871000</v>
      </c>
      <c r="G21" s="295">
        <v>1921970</v>
      </c>
      <c r="H21" s="296">
        <f t="shared" si="0"/>
        <v>24.418371236183457</v>
      </c>
    </row>
    <row r="22" spans="1:8" ht="24.75" customHeight="1">
      <c r="A22" s="110"/>
      <c r="B22" s="110"/>
      <c r="C22" s="110">
        <v>85203</v>
      </c>
      <c r="D22" s="409" t="s">
        <v>189</v>
      </c>
      <c r="E22" s="410"/>
      <c r="F22" s="111">
        <v>180000</v>
      </c>
      <c r="G22" s="111">
        <v>50400</v>
      </c>
      <c r="H22" s="217">
        <f t="shared" si="0"/>
        <v>28.000000000000004</v>
      </c>
    </row>
    <row r="23" spans="1:8" ht="68.25" customHeight="1">
      <c r="A23" s="110"/>
      <c r="B23" s="110"/>
      <c r="C23" s="83"/>
      <c r="D23" s="298">
        <v>2010</v>
      </c>
      <c r="E23" s="108" t="s">
        <v>105</v>
      </c>
      <c r="F23" s="111">
        <v>180000</v>
      </c>
      <c r="G23" s="111">
        <v>50400</v>
      </c>
      <c r="H23" s="217">
        <f t="shared" si="0"/>
        <v>28.000000000000004</v>
      </c>
    </row>
    <row r="24" spans="1:8" ht="39" customHeight="1">
      <c r="A24" s="110"/>
      <c r="B24" s="110"/>
      <c r="C24" s="130">
        <v>85212</v>
      </c>
      <c r="D24" s="397" t="s">
        <v>361</v>
      </c>
      <c r="E24" s="398"/>
      <c r="F24" s="111">
        <v>7304000</v>
      </c>
      <c r="G24" s="111">
        <v>1773400</v>
      </c>
      <c r="H24" s="217">
        <f t="shared" si="0"/>
        <v>24.279846659364733</v>
      </c>
    </row>
    <row r="25" spans="1:8" ht="68.25" customHeight="1">
      <c r="A25" s="83"/>
      <c r="B25" s="83"/>
      <c r="C25" s="83"/>
      <c r="D25" s="149" t="s">
        <v>111</v>
      </c>
      <c r="E25" s="108" t="s">
        <v>112</v>
      </c>
      <c r="F25" s="111">
        <v>7304000</v>
      </c>
      <c r="G25" s="111">
        <v>1773400</v>
      </c>
      <c r="H25" s="217">
        <f t="shared" si="0"/>
        <v>24.279846659364733</v>
      </c>
    </row>
    <row r="26" spans="1:8" ht="43.5" customHeight="1">
      <c r="A26" s="110"/>
      <c r="B26" s="110"/>
      <c r="C26" s="110">
        <v>85213</v>
      </c>
      <c r="D26" s="411" t="s">
        <v>193</v>
      </c>
      <c r="E26" s="412"/>
      <c r="F26" s="111">
        <v>38000</v>
      </c>
      <c r="G26" s="111">
        <v>9570</v>
      </c>
      <c r="H26" s="217">
        <f t="shared" si="0"/>
        <v>25.184210526315788</v>
      </c>
    </row>
    <row r="27" spans="1:8" ht="68.25" customHeight="1">
      <c r="A27" s="110"/>
      <c r="B27" s="110"/>
      <c r="C27" s="83"/>
      <c r="D27" s="157">
        <v>2010</v>
      </c>
      <c r="E27" s="108" t="s">
        <v>112</v>
      </c>
      <c r="F27" s="111">
        <v>38000</v>
      </c>
      <c r="G27" s="111">
        <v>9570</v>
      </c>
      <c r="H27" s="217">
        <f t="shared" si="0"/>
        <v>25.184210526315788</v>
      </c>
    </row>
    <row r="28" spans="1:8" ht="30" customHeight="1">
      <c r="A28" s="110"/>
      <c r="B28" s="110"/>
      <c r="C28" s="130">
        <v>85214</v>
      </c>
      <c r="D28" s="397" t="s">
        <v>362</v>
      </c>
      <c r="E28" s="398"/>
      <c r="F28" s="111">
        <v>340000</v>
      </c>
      <c r="G28" s="111">
        <v>85500</v>
      </c>
      <c r="H28" s="217">
        <f t="shared" si="0"/>
        <v>25.147058823529413</v>
      </c>
    </row>
    <row r="29" spans="1:8" ht="69.75" customHeight="1">
      <c r="A29" s="110"/>
      <c r="B29" s="110"/>
      <c r="C29" s="110"/>
      <c r="D29" s="149" t="s">
        <v>111</v>
      </c>
      <c r="E29" s="108" t="s">
        <v>112</v>
      </c>
      <c r="F29" s="111">
        <v>340000</v>
      </c>
      <c r="G29" s="111">
        <v>85500</v>
      </c>
      <c r="H29" s="217">
        <f t="shared" si="0"/>
        <v>25.147058823529413</v>
      </c>
    </row>
    <row r="30" spans="1:8" ht="23.25" customHeight="1">
      <c r="A30" s="110"/>
      <c r="B30" s="110"/>
      <c r="C30" s="130">
        <v>85228</v>
      </c>
      <c r="D30" s="397" t="s">
        <v>196</v>
      </c>
      <c r="E30" s="398"/>
      <c r="F30" s="111">
        <v>8000</v>
      </c>
      <c r="G30" s="111">
        <v>2100</v>
      </c>
      <c r="H30" s="217">
        <f t="shared" si="0"/>
        <v>26.25</v>
      </c>
    </row>
    <row r="31" spans="1:8" ht="68.25" customHeight="1">
      <c r="A31" s="110"/>
      <c r="B31" s="11"/>
      <c r="C31" s="83"/>
      <c r="D31" s="163" t="s">
        <v>111</v>
      </c>
      <c r="E31" s="108" t="s">
        <v>105</v>
      </c>
      <c r="F31" s="111">
        <v>8000</v>
      </c>
      <c r="G31" s="111">
        <v>2100</v>
      </c>
      <c r="H31" s="217">
        <f t="shared" si="0"/>
        <v>26.25</v>
      </c>
    </row>
    <row r="32" spans="1:8" ht="22.5" customHeight="1">
      <c r="A32" s="11"/>
      <c r="B32" s="110"/>
      <c r="C32" s="299">
        <v>85278</v>
      </c>
      <c r="D32" s="421" t="s">
        <v>199</v>
      </c>
      <c r="E32" s="422"/>
      <c r="F32" s="111">
        <v>1000</v>
      </c>
      <c r="G32" s="111">
        <v>1000</v>
      </c>
      <c r="H32" s="217">
        <f t="shared" si="0"/>
        <v>100</v>
      </c>
    </row>
    <row r="33" spans="1:8" ht="73.5" customHeight="1">
      <c r="A33" s="11"/>
      <c r="B33" s="83"/>
      <c r="C33" s="83"/>
      <c r="D33" s="149" t="s">
        <v>111</v>
      </c>
      <c r="E33" s="101" t="s">
        <v>112</v>
      </c>
      <c r="F33" s="111">
        <v>1000</v>
      </c>
      <c r="G33" s="111">
        <v>1000</v>
      </c>
      <c r="H33" s="217">
        <f t="shared" si="0"/>
        <v>100</v>
      </c>
    </row>
    <row r="34" spans="1:8" ht="23.25" customHeight="1">
      <c r="A34" s="375" t="s">
        <v>363</v>
      </c>
      <c r="B34" s="376"/>
      <c r="C34" s="376"/>
      <c r="D34" s="376"/>
      <c r="E34" s="377"/>
      <c r="F34" s="293">
        <v>8076096</v>
      </c>
      <c r="G34" s="293">
        <v>1976530.9</v>
      </c>
      <c r="H34" s="294">
        <f t="shared" si="0"/>
        <v>24.473841073706897</v>
      </c>
    </row>
    <row r="35" spans="1:8" ht="22.5" customHeight="1">
      <c r="A35" s="3" t="s">
        <v>68</v>
      </c>
      <c r="B35" s="3">
        <v>750</v>
      </c>
      <c r="C35" s="424" t="s">
        <v>103</v>
      </c>
      <c r="D35" s="424"/>
      <c r="E35" s="424"/>
      <c r="F35" s="295">
        <v>200900</v>
      </c>
      <c r="G35" s="295">
        <v>63400</v>
      </c>
      <c r="H35" s="296">
        <f t="shared" si="0"/>
        <v>31.557989049278245</v>
      </c>
    </row>
    <row r="36" spans="1:8" ht="24" customHeight="1">
      <c r="A36" s="110"/>
      <c r="B36" s="110"/>
      <c r="C36" s="130">
        <v>75011</v>
      </c>
      <c r="D36" s="381" t="s">
        <v>104</v>
      </c>
      <c r="E36" s="382"/>
      <c r="F36" s="111">
        <v>200900</v>
      </c>
      <c r="G36" s="111">
        <v>63400</v>
      </c>
      <c r="H36" s="217">
        <f t="shared" si="0"/>
        <v>31.557989049278245</v>
      </c>
    </row>
    <row r="37" spans="1:8" ht="27.75" customHeight="1">
      <c r="A37" s="110"/>
      <c r="B37" s="110"/>
      <c r="C37" s="110"/>
      <c r="D37" s="132">
        <v>4010</v>
      </c>
      <c r="E37" s="101" t="s">
        <v>253</v>
      </c>
      <c r="F37" s="111">
        <v>200400</v>
      </c>
      <c r="G37" s="111">
        <v>63352</v>
      </c>
      <c r="H37" s="217">
        <f t="shared" si="0"/>
        <v>31.612774451097803</v>
      </c>
    </row>
    <row r="38" spans="1:8" ht="27.75" customHeight="1">
      <c r="A38" s="11"/>
      <c r="B38" s="110"/>
      <c r="C38" s="110"/>
      <c r="D38" s="132">
        <v>4430</v>
      </c>
      <c r="E38" s="101" t="s">
        <v>266</v>
      </c>
      <c r="F38" s="111">
        <v>500</v>
      </c>
      <c r="G38" s="111">
        <v>48</v>
      </c>
      <c r="H38" s="217">
        <f t="shared" si="0"/>
        <v>9.6</v>
      </c>
    </row>
    <row r="39" spans="1:8" ht="39.75" customHeight="1">
      <c r="A39" s="82" t="s">
        <v>76</v>
      </c>
      <c r="B39" s="3">
        <v>751</v>
      </c>
      <c r="C39" s="424" t="s">
        <v>109</v>
      </c>
      <c r="D39" s="424"/>
      <c r="E39" s="424"/>
      <c r="F39" s="295">
        <v>4196</v>
      </c>
      <c r="G39" s="295">
        <v>1050</v>
      </c>
      <c r="H39" s="296">
        <f t="shared" si="0"/>
        <v>25.023832221163012</v>
      </c>
    </row>
    <row r="40" spans="1:8" ht="32.25" customHeight="1">
      <c r="A40" s="11"/>
      <c r="B40" s="110"/>
      <c r="C40" s="110">
        <v>75101</v>
      </c>
      <c r="D40" s="425" t="s">
        <v>290</v>
      </c>
      <c r="E40" s="425"/>
      <c r="F40" s="111">
        <v>4196</v>
      </c>
      <c r="G40" s="111">
        <v>1050</v>
      </c>
      <c r="H40" s="217">
        <f t="shared" si="0"/>
        <v>25.023832221163012</v>
      </c>
    </row>
    <row r="41" spans="1:8" ht="24" customHeight="1">
      <c r="A41" s="11"/>
      <c r="B41" s="110"/>
      <c r="C41" s="110"/>
      <c r="D41" s="132">
        <v>4210</v>
      </c>
      <c r="E41" s="108" t="s">
        <v>231</v>
      </c>
      <c r="F41" s="111">
        <v>2000</v>
      </c>
      <c r="G41" s="111">
        <v>1050</v>
      </c>
      <c r="H41" s="217">
        <f t="shared" si="0"/>
        <v>52.5</v>
      </c>
    </row>
    <row r="42" spans="1:8" ht="21.75" customHeight="1">
      <c r="A42" s="110"/>
      <c r="B42" s="110"/>
      <c r="C42" s="83"/>
      <c r="D42" s="113" t="s">
        <v>286</v>
      </c>
      <c r="E42" s="108" t="s">
        <v>241</v>
      </c>
      <c r="F42" s="111">
        <v>2196</v>
      </c>
      <c r="G42" s="111">
        <v>0</v>
      </c>
      <c r="H42" s="217">
        <f t="shared" si="0"/>
        <v>0</v>
      </c>
    </row>
    <row r="43" spans="1:8" ht="24.75" customHeight="1">
      <c r="A43" s="155" t="s">
        <v>81</v>
      </c>
      <c r="B43" s="155">
        <v>852</v>
      </c>
      <c r="C43" s="406" t="s">
        <v>188</v>
      </c>
      <c r="D43" s="407"/>
      <c r="E43" s="408"/>
      <c r="F43" s="97">
        <v>7871000</v>
      </c>
      <c r="G43" s="295">
        <v>1912080.9</v>
      </c>
      <c r="H43" s="296">
        <f t="shared" si="0"/>
        <v>24.292731546182186</v>
      </c>
    </row>
    <row r="44" spans="1:8" ht="27.75" customHeight="1">
      <c r="A44" s="110"/>
      <c r="B44" s="110"/>
      <c r="C44" s="110">
        <v>85203</v>
      </c>
      <c r="D44" s="413" t="s">
        <v>189</v>
      </c>
      <c r="E44" s="423"/>
      <c r="F44" s="303">
        <v>180000</v>
      </c>
      <c r="G44" s="303">
        <v>48698.23</v>
      </c>
      <c r="H44" s="304">
        <f t="shared" si="0"/>
        <v>27.054572222222223</v>
      </c>
    </row>
    <row r="45" spans="1:8" ht="24" customHeight="1">
      <c r="A45" s="110"/>
      <c r="B45" s="110"/>
      <c r="C45" s="110"/>
      <c r="D45" s="117">
        <v>4010</v>
      </c>
      <c r="E45" s="254" t="s">
        <v>253</v>
      </c>
      <c r="F45" s="111">
        <v>117500</v>
      </c>
      <c r="G45" s="111">
        <v>26651.1</v>
      </c>
      <c r="H45" s="217">
        <f t="shared" si="0"/>
        <v>22.681787234042552</v>
      </c>
    </row>
    <row r="46" spans="1:8" ht="21.75" customHeight="1">
      <c r="A46" s="110"/>
      <c r="B46" s="110"/>
      <c r="C46" s="110"/>
      <c r="D46" s="149" t="s">
        <v>316</v>
      </c>
      <c r="E46" s="156" t="s">
        <v>254</v>
      </c>
      <c r="F46" s="111">
        <v>9200</v>
      </c>
      <c r="G46" s="111">
        <v>9087</v>
      </c>
      <c r="H46" s="217">
        <f t="shared" si="0"/>
        <v>98.77173913043478</v>
      </c>
    </row>
    <row r="47" spans="1:8" ht="22.5" customHeight="1">
      <c r="A47" s="110"/>
      <c r="B47" s="110"/>
      <c r="C47" s="110"/>
      <c r="D47" s="149" t="s">
        <v>317</v>
      </c>
      <c r="E47" s="156" t="s">
        <v>255</v>
      </c>
      <c r="F47" s="111">
        <v>22400</v>
      </c>
      <c r="G47" s="111">
        <v>6034.83</v>
      </c>
      <c r="H47" s="217">
        <f t="shared" si="0"/>
        <v>26.941205357142856</v>
      </c>
    </row>
    <row r="48" spans="1:8" ht="24" customHeight="1">
      <c r="A48" s="110"/>
      <c r="B48" s="110"/>
      <c r="C48" s="110"/>
      <c r="D48" s="149" t="s">
        <v>318</v>
      </c>
      <c r="E48" s="156" t="s">
        <v>256</v>
      </c>
      <c r="F48" s="111">
        <v>3100</v>
      </c>
      <c r="G48" s="111">
        <v>833.93</v>
      </c>
      <c r="H48" s="217">
        <f t="shared" si="0"/>
        <v>26.90096774193548</v>
      </c>
    </row>
    <row r="49" spans="1:8" ht="21.75" customHeight="1">
      <c r="A49" s="110"/>
      <c r="B49" s="110"/>
      <c r="C49" s="110"/>
      <c r="D49" s="149" t="s">
        <v>285</v>
      </c>
      <c r="E49" s="156" t="s">
        <v>231</v>
      </c>
      <c r="F49" s="305">
        <v>8000</v>
      </c>
      <c r="G49" s="111">
        <v>179.88</v>
      </c>
      <c r="H49" s="217">
        <f t="shared" si="0"/>
        <v>2.2485</v>
      </c>
    </row>
    <row r="50" spans="1:8" ht="21.75" customHeight="1">
      <c r="A50" s="110"/>
      <c r="B50" s="110"/>
      <c r="C50" s="110"/>
      <c r="D50" s="149" t="s">
        <v>364</v>
      </c>
      <c r="E50" s="156" t="s">
        <v>258</v>
      </c>
      <c r="F50" s="305">
        <v>8500</v>
      </c>
      <c r="G50" s="111">
        <v>4595.21</v>
      </c>
      <c r="H50" s="217">
        <f t="shared" si="0"/>
        <v>54.061294117647066</v>
      </c>
    </row>
    <row r="51" spans="1:8" ht="21.75" customHeight="1">
      <c r="A51" s="110"/>
      <c r="B51" s="110"/>
      <c r="C51" s="110"/>
      <c r="D51" s="149" t="s">
        <v>286</v>
      </c>
      <c r="E51" s="156" t="s">
        <v>241</v>
      </c>
      <c r="F51" s="111">
        <v>6000</v>
      </c>
      <c r="G51" s="111">
        <v>962.65</v>
      </c>
      <c r="H51" s="217">
        <f t="shared" si="0"/>
        <v>16.044166666666666</v>
      </c>
    </row>
    <row r="52" spans="1:8" ht="21.75" customHeight="1">
      <c r="A52" s="110"/>
      <c r="B52" s="110"/>
      <c r="C52" s="110"/>
      <c r="D52" s="149" t="s">
        <v>329</v>
      </c>
      <c r="E52" s="156" t="s">
        <v>365</v>
      </c>
      <c r="F52" s="111">
        <v>500</v>
      </c>
      <c r="G52" s="111">
        <v>252.54</v>
      </c>
      <c r="H52" s="217">
        <f t="shared" si="0"/>
        <v>50.507999999999996</v>
      </c>
    </row>
    <row r="53" spans="1:8" ht="39" customHeight="1">
      <c r="A53" s="110"/>
      <c r="B53" s="110"/>
      <c r="C53" s="110"/>
      <c r="D53" s="149" t="s">
        <v>330</v>
      </c>
      <c r="E53" s="156" t="s">
        <v>263</v>
      </c>
      <c r="F53" s="111">
        <v>1000</v>
      </c>
      <c r="G53" s="111">
        <v>101.08</v>
      </c>
      <c r="H53" s="217">
        <f t="shared" si="0"/>
        <v>10.108</v>
      </c>
    </row>
    <row r="54" spans="1:8" ht="28.5" customHeight="1">
      <c r="A54" s="110"/>
      <c r="B54" s="110"/>
      <c r="C54" s="83"/>
      <c r="D54" s="133" t="s">
        <v>319</v>
      </c>
      <c r="E54" s="108" t="s">
        <v>267</v>
      </c>
      <c r="F54" s="305">
        <v>3800</v>
      </c>
      <c r="G54" s="103">
        <v>0</v>
      </c>
      <c r="H54" s="103">
        <f t="shared" si="0"/>
        <v>0</v>
      </c>
    </row>
    <row r="55" spans="1:8" ht="39.75" customHeight="1">
      <c r="A55" s="110"/>
      <c r="B55" s="110"/>
      <c r="C55" s="130">
        <v>85212</v>
      </c>
      <c r="D55" s="397" t="s">
        <v>366</v>
      </c>
      <c r="E55" s="398"/>
      <c r="F55" s="305">
        <v>7304000</v>
      </c>
      <c r="G55" s="111">
        <v>1773228.24</v>
      </c>
      <c r="H55" s="217">
        <f t="shared" si="0"/>
        <v>24.277495071193865</v>
      </c>
    </row>
    <row r="56" spans="1:8" ht="24" customHeight="1">
      <c r="A56" s="110"/>
      <c r="B56" s="110"/>
      <c r="C56" s="110"/>
      <c r="D56" s="149" t="s">
        <v>367</v>
      </c>
      <c r="E56" s="141" t="s">
        <v>334</v>
      </c>
      <c r="F56" s="305">
        <v>7010900</v>
      </c>
      <c r="G56" s="111">
        <v>1697757.22</v>
      </c>
      <c r="H56" s="217">
        <f t="shared" si="0"/>
        <v>24.21596685161677</v>
      </c>
    </row>
    <row r="57" spans="1:8" ht="24.75" customHeight="1">
      <c r="A57" s="110"/>
      <c r="B57" s="110"/>
      <c r="C57" s="110"/>
      <c r="D57" s="149" t="s">
        <v>315</v>
      </c>
      <c r="E57" s="141" t="s">
        <v>253</v>
      </c>
      <c r="F57" s="111">
        <v>128000</v>
      </c>
      <c r="G57" s="111">
        <v>28329.63</v>
      </c>
      <c r="H57" s="217">
        <f t="shared" si="0"/>
        <v>22.1325234375</v>
      </c>
    </row>
    <row r="58" spans="1:8" ht="24" customHeight="1">
      <c r="A58" s="110"/>
      <c r="B58" s="110"/>
      <c r="C58" s="110"/>
      <c r="D58" s="149" t="s">
        <v>316</v>
      </c>
      <c r="E58" s="141" t="s">
        <v>254</v>
      </c>
      <c r="F58" s="111">
        <v>10000</v>
      </c>
      <c r="G58" s="111">
        <v>10000</v>
      </c>
      <c r="H58" s="217">
        <f t="shared" si="0"/>
        <v>100</v>
      </c>
    </row>
    <row r="59" spans="1:8" ht="23.25" customHeight="1">
      <c r="A59" s="110"/>
      <c r="B59" s="110"/>
      <c r="C59" s="110"/>
      <c r="D59" s="149" t="s">
        <v>317</v>
      </c>
      <c r="E59" s="156" t="s">
        <v>255</v>
      </c>
      <c r="F59" s="111">
        <v>116420</v>
      </c>
      <c r="G59" s="111">
        <v>26873.05</v>
      </c>
      <c r="H59" s="217">
        <f t="shared" si="0"/>
        <v>23.082846589933002</v>
      </c>
    </row>
    <row r="60" spans="1:8" ht="24" customHeight="1">
      <c r="A60" s="110"/>
      <c r="B60" s="110"/>
      <c r="C60" s="110"/>
      <c r="D60" s="149" t="s">
        <v>318</v>
      </c>
      <c r="E60" s="156" t="s">
        <v>256</v>
      </c>
      <c r="F60" s="305">
        <v>3380</v>
      </c>
      <c r="G60" s="111">
        <v>939.08</v>
      </c>
      <c r="H60" s="217">
        <f t="shared" si="0"/>
        <v>27.783431952662724</v>
      </c>
    </row>
    <row r="61" spans="1:8" ht="25.5" customHeight="1">
      <c r="A61" s="110"/>
      <c r="B61" s="110"/>
      <c r="C61" s="110"/>
      <c r="D61" s="149" t="s">
        <v>285</v>
      </c>
      <c r="E61" s="156" t="s">
        <v>231</v>
      </c>
      <c r="F61" s="111">
        <v>8000</v>
      </c>
      <c r="G61" s="111">
        <v>1365.57</v>
      </c>
      <c r="H61" s="217">
        <f t="shared" si="0"/>
        <v>17.069625</v>
      </c>
    </row>
    <row r="62" spans="1:8" ht="25.5" customHeight="1">
      <c r="A62" s="110"/>
      <c r="B62" s="110"/>
      <c r="C62" s="110"/>
      <c r="D62" s="149" t="s">
        <v>364</v>
      </c>
      <c r="E62" s="156" t="s">
        <v>258</v>
      </c>
      <c r="F62" s="111">
        <v>10200</v>
      </c>
      <c r="G62" s="111">
        <v>1813.99</v>
      </c>
      <c r="H62" s="217">
        <f t="shared" si="0"/>
        <v>17.78421568627451</v>
      </c>
    </row>
    <row r="63" spans="1:8" ht="27" customHeight="1">
      <c r="A63" s="110"/>
      <c r="B63" s="110"/>
      <c r="C63" s="110"/>
      <c r="D63" s="149" t="s">
        <v>286</v>
      </c>
      <c r="E63" s="156" t="s">
        <v>241</v>
      </c>
      <c r="F63" s="111">
        <v>8700</v>
      </c>
      <c r="G63" s="111">
        <v>4481.63</v>
      </c>
      <c r="H63" s="217">
        <f t="shared" si="0"/>
        <v>51.512988505747124</v>
      </c>
    </row>
    <row r="64" spans="1:8" ht="39.75" customHeight="1">
      <c r="A64" s="110"/>
      <c r="B64" s="110"/>
      <c r="C64" s="110"/>
      <c r="D64" s="149" t="s">
        <v>330</v>
      </c>
      <c r="E64" s="156" t="s">
        <v>263</v>
      </c>
      <c r="F64" s="111">
        <v>1500</v>
      </c>
      <c r="G64" s="111">
        <v>344.57</v>
      </c>
      <c r="H64" s="217">
        <f t="shared" si="0"/>
        <v>22.971333333333334</v>
      </c>
    </row>
    <row r="65" spans="1:8" ht="21.75" customHeight="1">
      <c r="A65" s="110"/>
      <c r="B65" s="110"/>
      <c r="C65" s="110"/>
      <c r="D65" s="149" t="s">
        <v>287</v>
      </c>
      <c r="E65" s="156" t="s">
        <v>265</v>
      </c>
      <c r="F65" s="111">
        <v>100</v>
      </c>
      <c r="G65" s="111">
        <v>78</v>
      </c>
      <c r="H65" s="217">
        <f t="shared" si="0"/>
        <v>78</v>
      </c>
    </row>
    <row r="66" spans="1:8" ht="35.25" customHeight="1">
      <c r="A66" s="110"/>
      <c r="B66" s="110"/>
      <c r="C66" s="110"/>
      <c r="D66" s="157">
        <v>4440</v>
      </c>
      <c r="E66" s="108" t="s">
        <v>267</v>
      </c>
      <c r="F66" s="305">
        <v>3800</v>
      </c>
      <c r="G66" s="103">
        <v>0</v>
      </c>
      <c r="H66" s="103">
        <f t="shared" si="0"/>
        <v>0</v>
      </c>
    </row>
    <row r="67" spans="1:8" ht="35.25" customHeight="1">
      <c r="A67" s="110"/>
      <c r="B67" s="110"/>
      <c r="C67" s="110"/>
      <c r="D67" s="158">
        <v>4700</v>
      </c>
      <c r="E67" s="108" t="s">
        <v>268</v>
      </c>
      <c r="F67" s="305">
        <v>1000</v>
      </c>
      <c r="G67" s="111">
        <v>924</v>
      </c>
      <c r="H67" s="217">
        <f t="shared" si="0"/>
        <v>92.4</v>
      </c>
    </row>
    <row r="68" spans="1:8" ht="35.25" customHeight="1">
      <c r="A68" s="110"/>
      <c r="B68" s="110"/>
      <c r="C68" s="110"/>
      <c r="D68" s="158">
        <v>4740</v>
      </c>
      <c r="E68" s="108" t="s">
        <v>368</v>
      </c>
      <c r="F68" s="305">
        <v>2000</v>
      </c>
      <c r="G68" s="111">
        <v>321.5</v>
      </c>
      <c r="H68" s="217">
        <f t="shared" si="0"/>
        <v>16.075</v>
      </c>
    </row>
    <row r="69" spans="1:8" ht="45.75" customHeight="1">
      <c r="A69" s="83"/>
      <c r="B69" s="83"/>
      <c r="C69" s="117">
        <v>85213</v>
      </c>
      <c r="D69" s="411" t="s">
        <v>193</v>
      </c>
      <c r="E69" s="412"/>
      <c r="F69" s="305">
        <v>38000</v>
      </c>
      <c r="G69" s="111">
        <v>8333.73</v>
      </c>
      <c r="H69" s="217">
        <f t="shared" si="0"/>
        <v>21.93086842105263</v>
      </c>
    </row>
    <row r="70" spans="1:8" ht="33" customHeight="1">
      <c r="A70" s="110"/>
      <c r="B70" s="110"/>
      <c r="C70" s="110"/>
      <c r="D70" s="157">
        <v>4130</v>
      </c>
      <c r="E70" s="108" t="s">
        <v>337</v>
      </c>
      <c r="F70" s="111">
        <v>38000</v>
      </c>
      <c r="G70" s="111">
        <v>8333.73</v>
      </c>
      <c r="H70" s="217">
        <f t="shared" si="0"/>
        <v>21.93086842105263</v>
      </c>
    </row>
    <row r="71" spans="1:8" ht="31.5" customHeight="1">
      <c r="A71" s="110"/>
      <c r="B71" s="110"/>
      <c r="C71" s="130">
        <v>85214</v>
      </c>
      <c r="D71" s="397" t="s">
        <v>362</v>
      </c>
      <c r="E71" s="398"/>
      <c r="F71" s="111">
        <v>340000</v>
      </c>
      <c r="G71" s="111">
        <v>78720.7</v>
      </c>
      <c r="H71" s="217">
        <f t="shared" si="0"/>
        <v>23.153147058823528</v>
      </c>
    </row>
    <row r="72" spans="1:8" ht="28.5" customHeight="1">
      <c r="A72" s="83"/>
      <c r="B72" s="83"/>
      <c r="C72" s="83"/>
      <c r="D72" s="149" t="s">
        <v>367</v>
      </c>
      <c r="E72" s="108" t="s">
        <v>334</v>
      </c>
      <c r="F72" s="111">
        <v>340000</v>
      </c>
      <c r="G72" s="111">
        <v>78720.7</v>
      </c>
      <c r="H72" s="217">
        <f t="shared" si="0"/>
        <v>23.153147058823528</v>
      </c>
    </row>
    <row r="73" spans="1:8" ht="30.75" customHeight="1">
      <c r="A73" s="110"/>
      <c r="B73" s="110"/>
      <c r="C73" s="110">
        <v>85228</v>
      </c>
      <c r="D73" s="395" t="s">
        <v>196</v>
      </c>
      <c r="E73" s="396"/>
      <c r="F73" s="303">
        <v>8000</v>
      </c>
      <c r="G73" s="303">
        <v>2100</v>
      </c>
      <c r="H73" s="304">
        <f t="shared" si="0"/>
        <v>26.25</v>
      </c>
    </row>
    <row r="74" spans="1:8" ht="24.75" customHeight="1">
      <c r="A74" s="110"/>
      <c r="B74" s="110"/>
      <c r="C74" s="110"/>
      <c r="D74" s="149" t="s">
        <v>315</v>
      </c>
      <c r="E74" s="141" t="s">
        <v>253</v>
      </c>
      <c r="F74" s="111">
        <v>5760</v>
      </c>
      <c r="G74" s="111">
        <v>1277</v>
      </c>
      <c r="H74" s="217">
        <f t="shared" si="0"/>
        <v>22.17013888888889</v>
      </c>
    </row>
    <row r="75" spans="1:8" ht="25.5" customHeight="1">
      <c r="A75" s="110"/>
      <c r="B75" s="110"/>
      <c r="C75" s="110"/>
      <c r="D75" s="159" t="s">
        <v>316</v>
      </c>
      <c r="E75" s="138" t="s">
        <v>254</v>
      </c>
      <c r="F75" s="303">
        <v>470</v>
      </c>
      <c r="G75" s="111">
        <v>470</v>
      </c>
      <c r="H75" s="217">
        <f t="shared" si="0"/>
        <v>100</v>
      </c>
    </row>
    <row r="76" spans="1:8" ht="30" customHeight="1">
      <c r="A76" s="110"/>
      <c r="B76" s="110"/>
      <c r="C76" s="110"/>
      <c r="D76" s="149" t="s">
        <v>317</v>
      </c>
      <c r="E76" s="156" t="s">
        <v>255</v>
      </c>
      <c r="F76" s="111">
        <v>1120</v>
      </c>
      <c r="G76" s="111">
        <v>310.19</v>
      </c>
      <c r="H76" s="217">
        <f t="shared" si="0"/>
        <v>27.69553571428571</v>
      </c>
    </row>
    <row r="77" spans="1:8" ht="22.5" customHeight="1">
      <c r="A77" s="110"/>
      <c r="B77" s="110"/>
      <c r="C77" s="110"/>
      <c r="D77" s="149" t="s">
        <v>318</v>
      </c>
      <c r="E77" s="156" t="s">
        <v>256</v>
      </c>
      <c r="F77" s="111">
        <v>150</v>
      </c>
      <c r="G77" s="111">
        <v>42.81</v>
      </c>
      <c r="H77" s="217">
        <f t="shared" si="0"/>
        <v>28.540000000000003</v>
      </c>
    </row>
    <row r="78" spans="1:8" ht="30" customHeight="1">
      <c r="A78" s="83"/>
      <c r="B78" s="83"/>
      <c r="C78" s="83"/>
      <c r="D78" s="149" t="s">
        <v>319</v>
      </c>
      <c r="E78" s="108" t="s">
        <v>267</v>
      </c>
      <c r="F78" s="305">
        <v>500</v>
      </c>
      <c r="G78" s="103">
        <v>0</v>
      </c>
      <c r="H78" s="103">
        <f t="shared" si="0"/>
        <v>0</v>
      </c>
    </row>
    <row r="79" spans="1:9" ht="30" customHeight="1">
      <c r="A79" s="130"/>
      <c r="B79" s="12"/>
      <c r="C79" s="12">
        <v>85278</v>
      </c>
      <c r="D79" s="421" t="s">
        <v>199</v>
      </c>
      <c r="E79" s="422"/>
      <c r="F79" s="305">
        <v>1000</v>
      </c>
      <c r="G79" s="111">
        <v>1000</v>
      </c>
      <c r="H79" s="217">
        <f t="shared" si="0"/>
        <v>100</v>
      </c>
      <c r="I79" s="182"/>
    </row>
    <row r="80" spans="1:9" ht="30" customHeight="1">
      <c r="A80" s="83"/>
      <c r="B80" s="306"/>
      <c r="C80" s="298"/>
      <c r="D80" s="149" t="s">
        <v>367</v>
      </c>
      <c r="E80" s="108" t="s">
        <v>334</v>
      </c>
      <c r="F80" s="305">
        <v>1000</v>
      </c>
      <c r="G80" s="111">
        <v>1000</v>
      </c>
      <c r="H80" s="217">
        <v>100</v>
      </c>
      <c r="I80" s="275"/>
    </row>
    <row r="83" ht="12.75">
      <c r="A83" s="338"/>
    </row>
    <row r="84" ht="12.75">
      <c r="A84" s="1"/>
    </row>
    <row r="85" ht="12.75">
      <c r="A85" s="338"/>
    </row>
  </sheetData>
  <mergeCells count="29">
    <mergeCell ref="C39:E39"/>
    <mergeCell ref="D40:E40"/>
    <mergeCell ref="D69:E69"/>
    <mergeCell ref="D32:E32"/>
    <mergeCell ref="A34:E34"/>
    <mergeCell ref="C35:E35"/>
    <mergeCell ref="D36:E36"/>
    <mergeCell ref="D26:E26"/>
    <mergeCell ref="D24:E24"/>
    <mergeCell ref="D28:E28"/>
    <mergeCell ref="D30:E30"/>
    <mergeCell ref="A8:H8"/>
    <mergeCell ref="A14:E14"/>
    <mergeCell ref="D16:E16"/>
    <mergeCell ref="D22:E22"/>
    <mergeCell ref="A4:H4"/>
    <mergeCell ref="A5:H5"/>
    <mergeCell ref="A6:H6"/>
    <mergeCell ref="A7:H7"/>
    <mergeCell ref="C15:E15"/>
    <mergeCell ref="C18:E18"/>
    <mergeCell ref="D19:E19"/>
    <mergeCell ref="C21:E21"/>
    <mergeCell ref="D73:E73"/>
    <mergeCell ref="D79:E79"/>
    <mergeCell ref="C43:E43"/>
    <mergeCell ref="D44:E44"/>
    <mergeCell ref="D55:E55"/>
    <mergeCell ref="D71:E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3"/>
  <sheetViews>
    <sheetView workbookViewId="0" topLeftCell="A1">
      <selection activeCell="N12" sqref="N12"/>
    </sheetView>
  </sheetViews>
  <sheetFormatPr defaultColWidth="9.00390625" defaultRowHeight="12.75"/>
  <cols>
    <col min="1" max="1" width="3.625" style="0" customWidth="1"/>
    <col min="2" max="2" width="5.25390625" style="0" customWidth="1"/>
    <col min="3" max="4" width="8.625" style="0" customWidth="1"/>
    <col min="5" max="5" width="31.125" style="0" customWidth="1"/>
    <col min="6" max="6" width="13.125" style="0" customWidth="1"/>
    <col min="7" max="7" width="15.625" style="285" customWidth="1"/>
    <col min="8" max="8" width="7.25390625" style="0" customWidth="1"/>
  </cols>
  <sheetData>
    <row r="1" ht="14.25">
      <c r="G1" s="171" t="s">
        <v>221</v>
      </c>
    </row>
    <row r="2" spans="1:8" ht="18" customHeight="1">
      <c r="A2" s="431" t="s">
        <v>42</v>
      </c>
      <c r="B2" s="431"/>
      <c r="C2" s="431"/>
      <c r="D2" s="431"/>
      <c r="E2" s="431"/>
      <c r="F2" s="431"/>
      <c r="G2" s="431"/>
      <c r="H2" s="431"/>
    </row>
    <row r="3" spans="1:8" ht="18" customHeight="1">
      <c r="A3" s="432" t="s">
        <v>222</v>
      </c>
      <c r="B3" s="432"/>
      <c r="C3" s="432"/>
      <c r="D3" s="432"/>
      <c r="E3" s="432"/>
      <c r="F3" s="432"/>
      <c r="G3" s="432"/>
      <c r="H3" s="432"/>
    </row>
    <row r="4" spans="1:8" ht="15.75" customHeight="1">
      <c r="A4" s="431" t="s">
        <v>56</v>
      </c>
      <c r="B4" s="431"/>
      <c r="C4" s="431"/>
      <c r="D4" s="431"/>
      <c r="E4" s="431"/>
      <c r="F4" s="431"/>
      <c r="G4" s="431"/>
      <c r="H4" s="431"/>
    </row>
    <row r="5" spans="1:8" ht="17.25" customHeight="1">
      <c r="A5" s="431" t="s">
        <v>57</v>
      </c>
      <c r="B5" s="433"/>
      <c r="C5" s="433"/>
      <c r="D5" s="433"/>
      <c r="E5" s="433"/>
      <c r="F5" s="433"/>
      <c r="G5" s="433"/>
      <c r="H5" s="433"/>
    </row>
    <row r="6" spans="1:8" ht="17.25" customHeight="1">
      <c r="A6" s="431" t="s">
        <v>58</v>
      </c>
      <c r="B6" s="433"/>
      <c r="C6" s="433"/>
      <c r="D6" s="433"/>
      <c r="E6" s="433"/>
      <c r="F6" s="433"/>
      <c r="G6" s="433"/>
      <c r="H6" s="433"/>
    </row>
    <row r="7" spans="1:8" ht="17.25" customHeight="1">
      <c r="A7" s="172"/>
      <c r="B7" s="173"/>
      <c r="C7" s="173"/>
      <c r="D7" s="173"/>
      <c r="E7" s="173"/>
      <c r="F7" s="173"/>
      <c r="G7" s="173"/>
      <c r="H7" s="1"/>
    </row>
    <row r="8" spans="1:7" ht="17.25" customHeight="1">
      <c r="A8" s="174"/>
      <c r="B8" s="174"/>
      <c r="C8" s="175"/>
      <c r="D8" s="176"/>
      <c r="E8" s="176"/>
      <c r="F8" s="176"/>
      <c r="G8" s="177"/>
    </row>
    <row r="9" spans="1:9" ht="46.5" customHeight="1">
      <c r="A9" s="178" t="s">
        <v>223</v>
      </c>
      <c r="B9" s="179" t="s">
        <v>60</v>
      </c>
      <c r="C9" s="179" t="s">
        <v>61</v>
      </c>
      <c r="D9" s="179" t="s">
        <v>62</v>
      </c>
      <c r="E9" s="179" t="s">
        <v>224</v>
      </c>
      <c r="F9" s="179" t="s">
        <v>64</v>
      </c>
      <c r="G9" s="180" t="s">
        <v>225</v>
      </c>
      <c r="H9" s="181" t="s">
        <v>226</v>
      </c>
      <c r="I9" s="182"/>
    </row>
    <row r="10" spans="1:8" ht="15" customHeight="1">
      <c r="A10" s="178">
        <v>1</v>
      </c>
      <c r="B10" s="179">
        <v>1</v>
      </c>
      <c r="C10" s="179">
        <v>3</v>
      </c>
      <c r="D10" s="179">
        <v>4</v>
      </c>
      <c r="E10" s="179">
        <v>5</v>
      </c>
      <c r="F10" s="179">
        <v>6</v>
      </c>
      <c r="G10" s="183">
        <v>7</v>
      </c>
      <c r="H10" s="184">
        <v>8</v>
      </c>
    </row>
    <row r="11" spans="1:8" ht="26.25" customHeight="1">
      <c r="A11" s="434" t="s">
        <v>227</v>
      </c>
      <c r="B11" s="435"/>
      <c r="C11" s="435"/>
      <c r="D11" s="435"/>
      <c r="E11" s="435"/>
      <c r="F11" s="185">
        <v>68221142</v>
      </c>
      <c r="G11" s="186">
        <v>14384213.63</v>
      </c>
      <c r="H11" s="187">
        <f>G11/F11*100</f>
        <v>21.084686078693903</v>
      </c>
    </row>
    <row r="12" spans="1:8" ht="23.25" customHeight="1">
      <c r="A12" s="188" t="s">
        <v>228</v>
      </c>
      <c r="B12" s="178" t="s">
        <v>69</v>
      </c>
      <c r="C12" s="189" t="s">
        <v>70</v>
      </c>
      <c r="D12" s="178"/>
      <c r="E12" s="190"/>
      <c r="F12" s="191">
        <v>1550855</v>
      </c>
      <c r="G12" s="192">
        <v>2879.2</v>
      </c>
      <c r="H12" s="193">
        <f aca="true" t="shared" si="0" ref="H12:H75">G12/F12*100</f>
        <v>0.18565243043353502</v>
      </c>
    </row>
    <row r="13" spans="1:8" ht="24" customHeight="1">
      <c r="A13" s="194"/>
      <c r="B13" s="195"/>
      <c r="C13" s="196" t="s">
        <v>229</v>
      </c>
      <c r="D13" s="436" t="s">
        <v>230</v>
      </c>
      <c r="E13" s="437"/>
      <c r="F13" s="198">
        <f>SUM(F14:F17)</f>
        <v>241200</v>
      </c>
      <c r="G13" s="198">
        <v>0</v>
      </c>
      <c r="H13" s="103">
        <f t="shared" si="0"/>
        <v>0</v>
      </c>
    </row>
    <row r="14" spans="1:8" ht="19.5" customHeight="1">
      <c r="A14" s="199"/>
      <c r="B14" s="200"/>
      <c r="C14" s="201"/>
      <c r="D14" s="202">
        <v>4210</v>
      </c>
      <c r="E14" s="108" t="s">
        <v>231</v>
      </c>
      <c r="F14" s="198">
        <v>1000</v>
      </c>
      <c r="G14" s="198">
        <v>0</v>
      </c>
      <c r="H14" s="103">
        <f t="shared" si="0"/>
        <v>0</v>
      </c>
    </row>
    <row r="15" spans="1:8" ht="18" customHeight="1">
      <c r="A15" s="199"/>
      <c r="B15" s="200"/>
      <c r="C15" s="203"/>
      <c r="D15" s="204">
        <v>4270</v>
      </c>
      <c r="E15" s="205" t="s">
        <v>232</v>
      </c>
      <c r="F15" s="198">
        <v>100000</v>
      </c>
      <c r="G15" s="198">
        <v>0</v>
      </c>
      <c r="H15" s="103">
        <f t="shared" si="0"/>
        <v>0</v>
      </c>
    </row>
    <row r="16" spans="1:8" ht="21" customHeight="1">
      <c r="A16" s="199"/>
      <c r="B16" s="200"/>
      <c r="C16" s="203"/>
      <c r="D16" s="204">
        <v>4510</v>
      </c>
      <c r="E16" s="205" t="s">
        <v>233</v>
      </c>
      <c r="F16" s="198">
        <v>200</v>
      </c>
      <c r="G16" s="198">
        <v>0</v>
      </c>
      <c r="H16" s="103">
        <f t="shared" si="0"/>
        <v>0</v>
      </c>
    </row>
    <row r="17" spans="1:8" ht="23.25" customHeight="1">
      <c r="A17" s="199"/>
      <c r="B17" s="200"/>
      <c r="C17" s="206"/>
      <c r="D17" s="204">
        <v>6050</v>
      </c>
      <c r="E17" s="205" t="s">
        <v>234</v>
      </c>
      <c r="F17" s="198">
        <v>140000</v>
      </c>
      <c r="G17" s="198">
        <v>0</v>
      </c>
      <c r="H17" s="103">
        <f t="shared" si="0"/>
        <v>0</v>
      </c>
    </row>
    <row r="18" spans="1:8" s="208" customFormat="1" ht="19.5" customHeight="1">
      <c r="A18" s="199"/>
      <c r="B18" s="200"/>
      <c r="C18" s="196" t="s">
        <v>235</v>
      </c>
      <c r="D18" s="438" t="s">
        <v>236</v>
      </c>
      <c r="E18" s="438"/>
      <c r="F18" s="198">
        <v>10900</v>
      </c>
      <c r="G18" s="198">
        <v>0</v>
      </c>
      <c r="H18" s="103">
        <f t="shared" si="0"/>
        <v>0</v>
      </c>
    </row>
    <row r="19" spans="1:8" s="208" customFormat="1" ht="45" customHeight="1">
      <c r="A19" s="209"/>
      <c r="B19" s="200"/>
      <c r="C19" s="210"/>
      <c r="D19" s="204">
        <v>2850</v>
      </c>
      <c r="E19" s="205" t="s">
        <v>237</v>
      </c>
      <c r="F19" s="198">
        <v>10900</v>
      </c>
      <c r="G19" s="198">
        <v>0</v>
      </c>
      <c r="H19" s="103">
        <f t="shared" si="0"/>
        <v>0</v>
      </c>
    </row>
    <row r="20" spans="1:8" ht="37.5" customHeight="1">
      <c r="A20" s="211"/>
      <c r="B20" s="212"/>
      <c r="C20" s="213" t="s">
        <v>71</v>
      </c>
      <c r="D20" s="436" t="s">
        <v>72</v>
      </c>
      <c r="E20" s="425"/>
      <c r="F20" s="198">
        <f>SUM(F21:F22)</f>
        <v>1199755</v>
      </c>
      <c r="G20" s="198">
        <v>0</v>
      </c>
      <c r="H20" s="103">
        <f t="shared" si="0"/>
        <v>0</v>
      </c>
    </row>
    <row r="21" spans="1:8" ht="93" customHeight="1">
      <c r="A21" s="211"/>
      <c r="B21" s="212"/>
      <c r="C21" s="439"/>
      <c r="D21" s="204">
        <v>6058</v>
      </c>
      <c r="E21" s="205" t="s">
        <v>238</v>
      </c>
      <c r="F21" s="214">
        <v>327708</v>
      </c>
      <c r="G21" s="214">
        <v>0</v>
      </c>
      <c r="H21" s="103">
        <f t="shared" si="0"/>
        <v>0</v>
      </c>
    </row>
    <row r="22" spans="1:8" ht="102" customHeight="1">
      <c r="A22" s="211"/>
      <c r="B22" s="212"/>
      <c r="C22" s="440"/>
      <c r="D22" s="204">
        <v>6059</v>
      </c>
      <c r="E22" s="205" t="s">
        <v>239</v>
      </c>
      <c r="F22" s="198">
        <v>872047</v>
      </c>
      <c r="G22" s="198">
        <v>0</v>
      </c>
      <c r="H22" s="103">
        <f t="shared" si="0"/>
        <v>0</v>
      </c>
    </row>
    <row r="23" spans="1:8" s="208" customFormat="1" ht="29.25" customHeight="1">
      <c r="A23" s="441"/>
      <c r="B23" s="441"/>
      <c r="C23" s="196" t="s">
        <v>240</v>
      </c>
      <c r="D23" s="438" t="s">
        <v>184</v>
      </c>
      <c r="E23" s="438"/>
      <c r="F23" s="198">
        <f>SUM(F24:F25)</f>
        <v>99000</v>
      </c>
      <c r="G23" s="216">
        <v>2879.2</v>
      </c>
      <c r="H23" s="217">
        <f t="shared" si="0"/>
        <v>2.908282828282828</v>
      </c>
    </row>
    <row r="24" spans="1:8" ht="40.5" customHeight="1">
      <c r="A24" s="441"/>
      <c r="B24" s="441"/>
      <c r="C24" s="443"/>
      <c r="D24" s="204">
        <v>4210</v>
      </c>
      <c r="E24" s="205" t="s">
        <v>231</v>
      </c>
      <c r="F24" s="214">
        <v>11500</v>
      </c>
      <c r="G24" s="214">
        <v>0</v>
      </c>
      <c r="H24" s="103">
        <f t="shared" si="0"/>
        <v>0</v>
      </c>
    </row>
    <row r="25" spans="1:8" ht="34.5" customHeight="1">
      <c r="A25" s="442"/>
      <c r="B25" s="442"/>
      <c r="C25" s="442"/>
      <c r="D25" s="204">
        <v>4300</v>
      </c>
      <c r="E25" s="205" t="s">
        <v>241</v>
      </c>
      <c r="F25" s="214">
        <v>87500</v>
      </c>
      <c r="G25" s="219">
        <v>2879.2</v>
      </c>
      <c r="H25" s="217">
        <f t="shared" si="0"/>
        <v>3.2905142857142855</v>
      </c>
    </row>
    <row r="26" spans="1:8" ht="24" customHeight="1">
      <c r="A26" s="178" t="s">
        <v>76</v>
      </c>
      <c r="B26" s="220" t="s">
        <v>242</v>
      </c>
      <c r="C26" s="221"/>
      <c r="D26" s="221"/>
      <c r="E26" s="221"/>
      <c r="F26" s="191">
        <v>2277980</v>
      </c>
      <c r="G26" s="192">
        <v>144959.68</v>
      </c>
      <c r="H26" s="193">
        <f t="shared" si="0"/>
        <v>6.363518555913572</v>
      </c>
    </row>
    <row r="27" spans="1:8" ht="24" customHeight="1">
      <c r="A27" s="222"/>
      <c r="B27" s="223"/>
      <c r="C27" s="224">
        <v>60014</v>
      </c>
      <c r="D27" s="444" t="s">
        <v>243</v>
      </c>
      <c r="E27" s="445"/>
      <c r="F27" s="226">
        <v>100000</v>
      </c>
      <c r="G27" s="226">
        <v>0</v>
      </c>
      <c r="H27" s="103">
        <f t="shared" si="0"/>
        <v>0</v>
      </c>
    </row>
    <row r="28" spans="1:8" ht="77.25" customHeight="1">
      <c r="A28" s="212"/>
      <c r="B28" s="227"/>
      <c r="C28" s="189"/>
      <c r="D28" s="196">
        <v>2320</v>
      </c>
      <c r="E28" s="197" t="s">
        <v>244</v>
      </c>
      <c r="F28" s="226">
        <v>100000</v>
      </c>
      <c r="G28" s="226">
        <v>0</v>
      </c>
      <c r="H28" s="103">
        <f t="shared" si="0"/>
        <v>0</v>
      </c>
    </row>
    <row r="29" spans="1:8" ht="24" customHeight="1">
      <c r="A29" s="212"/>
      <c r="B29" s="227"/>
      <c r="C29" s="196">
        <v>60016</v>
      </c>
      <c r="D29" s="438" t="s">
        <v>245</v>
      </c>
      <c r="E29" s="438"/>
      <c r="F29" s="214">
        <v>2114980</v>
      </c>
      <c r="G29" s="219">
        <v>144959.68</v>
      </c>
      <c r="H29" s="217">
        <f t="shared" si="0"/>
        <v>6.853950391965881</v>
      </c>
    </row>
    <row r="30" spans="1:8" ht="26.25" customHeight="1">
      <c r="A30" s="212"/>
      <c r="B30" s="227"/>
      <c r="C30" s="228"/>
      <c r="D30" s="204">
        <v>4270</v>
      </c>
      <c r="E30" s="205" t="s">
        <v>246</v>
      </c>
      <c r="F30" s="198">
        <v>873406</v>
      </c>
      <c r="G30" s="216">
        <v>6153.68</v>
      </c>
      <c r="H30" s="217">
        <f t="shared" si="0"/>
        <v>0.7045612235317825</v>
      </c>
    </row>
    <row r="31" spans="1:8" ht="26.25" customHeight="1">
      <c r="A31" s="212"/>
      <c r="B31" s="227"/>
      <c r="C31" s="212"/>
      <c r="D31" s="204">
        <v>4300</v>
      </c>
      <c r="E31" s="205" t="s">
        <v>241</v>
      </c>
      <c r="F31" s="214">
        <v>480000</v>
      </c>
      <c r="G31" s="219">
        <v>107622</v>
      </c>
      <c r="H31" s="217">
        <f t="shared" si="0"/>
        <v>22.42125</v>
      </c>
    </row>
    <row r="32" spans="1:8" ht="24.75" customHeight="1">
      <c r="A32" s="212"/>
      <c r="B32" s="227"/>
      <c r="C32" s="212"/>
      <c r="D32" s="204">
        <v>4590</v>
      </c>
      <c r="E32" s="205" t="s">
        <v>247</v>
      </c>
      <c r="F32" s="214">
        <v>1000</v>
      </c>
      <c r="G32" s="219">
        <v>400</v>
      </c>
      <c r="H32" s="217">
        <f t="shared" si="0"/>
        <v>40</v>
      </c>
    </row>
    <row r="33" spans="1:8" ht="49.5" customHeight="1">
      <c r="A33" s="212"/>
      <c r="B33" s="227"/>
      <c r="C33" s="441"/>
      <c r="D33" s="204">
        <v>6050</v>
      </c>
      <c r="E33" s="205" t="s">
        <v>248</v>
      </c>
      <c r="F33" s="198">
        <v>714574</v>
      </c>
      <c r="G33" s="216">
        <v>30784</v>
      </c>
      <c r="H33" s="217">
        <f t="shared" si="0"/>
        <v>4.308021282610339</v>
      </c>
    </row>
    <row r="34" spans="1:8" s="208" customFormat="1" ht="95.25" customHeight="1">
      <c r="A34" s="229"/>
      <c r="B34" s="230"/>
      <c r="C34" s="442"/>
      <c r="D34" s="204">
        <v>6059</v>
      </c>
      <c r="E34" s="205" t="s">
        <v>239</v>
      </c>
      <c r="F34" s="198">
        <v>46000</v>
      </c>
      <c r="G34" s="198">
        <v>0</v>
      </c>
      <c r="H34" s="103">
        <f t="shared" si="0"/>
        <v>0</v>
      </c>
    </row>
    <row r="35" spans="1:8" ht="25.5" customHeight="1">
      <c r="A35" s="441"/>
      <c r="B35" s="212"/>
      <c r="C35" s="204">
        <v>60095</v>
      </c>
      <c r="D35" s="225" t="s">
        <v>184</v>
      </c>
      <c r="E35" s="205"/>
      <c r="F35" s="198">
        <v>63000</v>
      </c>
      <c r="G35" s="198">
        <v>0</v>
      </c>
      <c r="H35" s="103">
        <f t="shared" si="0"/>
        <v>0</v>
      </c>
    </row>
    <row r="36" spans="1:8" ht="20.25" customHeight="1">
      <c r="A36" s="441"/>
      <c r="B36" s="212"/>
      <c r="C36" s="443"/>
      <c r="D36" s="204">
        <v>4270</v>
      </c>
      <c r="E36" s="205" t="s">
        <v>246</v>
      </c>
      <c r="F36" s="198">
        <v>50000</v>
      </c>
      <c r="G36" s="198">
        <v>0</v>
      </c>
      <c r="H36" s="103">
        <f t="shared" si="0"/>
        <v>0</v>
      </c>
    </row>
    <row r="37" spans="1:8" ht="33" customHeight="1">
      <c r="A37" s="442"/>
      <c r="B37" s="231"/>
      <c r="C37" s="442"/>
      <c r="D37" s="204">
        <v>6060</v>
      </c>
      <c r="E37" s="205" t="s">
        <v>249</v>
      </c>
      <c r="F37" s="198">
        <v>13000</v>
      </c>
      <c r="G37" s="198">
        <v>0</v>
      </c>
      <c r="H37" s="103">
        <f t="shared" si="0"/>
        <v>0</v>
      </c>
    </row>
    <row r="38" spans="1:8" ht="26.25" customHeight="1">
      <c r="A38" s="178" t="s">
        <v>81</v>
      </c>
      <c r="B38" s="232">
        <v>630</v>
      </c>
      <c r="C38" s="446" t="s">
        <v>77</v>
      </c>
      <c r="D38" s="447"/>
      <c r="E38" s="447"/>
      <c r="F38" s="191">
        <v>6122337</v>
      </c>
      <c r="G38" s="192">
        <v>2724043.84</v>
      </c>
      <c r="H38" s="193">
        <f t="shared" si="0"/>
        <v>44.4935298399941</v>
      </c>
    </row>
    <row r="39" spans="1:8" ht="20.25" customHeight="1">
      <c r="A39" s="233"/>
      <c r="B39" s="228"/>
      <c r="C39" s="196">
        <v>63003</v>
      </c>
      <c r="D39" s="436" t="s">
        <v>78</v>
      </c>
      <c r="E39" s="425"/>
      <c r="F39" s="214">
        <v>6122337</v>
      </c>
      <c r="G39" s="219">
        <v>2724043.84</v>
      </c>
      <c r="H39" s="217">
        <f t="shared" si="0"/>
        <v>44.4935298399941</v>
      </c>
    </row>
    <row r="40" spans="1:8" ht="35.25" customHeight="1">
      <c r="A40" s="211"/>
      <c r="B40" s="212"/>
      <c r="C40" s="201"/>
      <c r="D40" s="202">
        <v>6050</v>
      </c>
      <c r="E40" s="108" t="s">
        <v>250</v>
      </c>
      <c r="F40" s="214">
        <v>2000</v>
      </c>
      <c r="G40" s="214">
        <v>0</v>
      </c>
      <c r="H40" s="103">
        <f t="shared" si="0"/>
        <v>0</v>
      </c>
    </row>
    <row r="41" spans="1:8" ht="96.75" customHeight="1">
      <c r="A41" s="211"/>
      <c r="B41" s="212"/>
      <c r="C41" s="203"/>
      <c r="D41" s="204">
        <v>6058</v>
      </c>
      <c r="E41" s="205" t="s">
        <v>251</v>
      </c>
      <c r="F41" s="198">
        <v>4545322</v>
      </c>
      <c r="G41" s="216">
        <v>2043032.88</v>
      </c>
      <c r="H41" s="217">
        <f t="shared" si="0"/>
        <v>44.94803404467274</v>
      </c>
    </row>
    <row r="42" spans="1:8" ht="97.5" customHeight="1">
      <c r="A42" s="234"/>
      <c r="B42" s="231"/>
      <c r="C42" s="206"/>
      <c r="D42" s="204">
        <v>6059</v>
      </c>
      <c r="E42" s="205" t="s">
        <v>239</v>
      </c>
      <c r="F42" s="198">
        <v>1575015</v>
      </c>
      <c r="G42" s="216">
        <v>681010.96</v>
      </c>
      <c r="H42" s="217">
        <f t="shared" si="0"/>
        <v>43.23837931702237</v>
      </c>
    </row>
    <row r="43" spans="1:8" s="208" customFormat="1" ht="45" customHeight="1">
      <c r="A43" s="178" t="s">
        <v>102</v>
      </c>
      <c r="B43" s="178">
        <v>700</v>
      </c>
      <c r="C43" s="189" t="s">
        <v>82</v>
      </c>
      <c r="D43" s="189"/>
      <c r="E43" s="190"/>
      <c r="F43" s="235">
        <v>4266371</v>
      </c>
      <c r="G43" s="236">
        <v>762604.78</v>
      </c>
      <c r="H43" s="217">
        <f t="shared" si="0"/>
        <v>17.874788198213423</v>
      </c>
    </row>
    <row r="44" spans="1:8" ht="27.75" customHeight="1">
      <c r="A44" s="237"/>
      <c r="B44" s="238"/>
      <c r="C44" s="202">
        <v>70001</v>
      </c>
      <c r="D44" s="436" t="s">
        <v>83</v>
      </c>
      <c r="E44" s="437"/>
      <c r="F44" s="198">
        <f>SUM(F45:F67)</f>
        <v>3771000</v>
      </c>
      <c r="G44" s="216">
        <v>573155.3</v>
      </c>
      <c r="H44" s="217">
        <f t="shared" si="0"/>
        <v>15.199026783346595</v>
      </c>
    </row>
    <row r="45" spans="1:8" ht="42.75" customHeight="1">
      <c r="A45" s="212"/>
      <c r="B45" s="239"/>
      <c r="C45" s="240"/>
      <c r="D45" s="202">
        <v>3020</v>
      </c>
      <c r="E45" s="108" t="s">
        <v>252</v>
      </c>
      <c r="F45" s="214">
        <v>660</v>
      </c>
      <c r="G45" s="219">
        <v>165</v>
      </c>
      <c r="H45" s="217">
        <f t="shared" si="0"/>
        <v>25</v>
      </c>
    </row>
    <row r="46" spans="1:8" ht="21.75" customHeight="1">
      <c r="A46" s="212"/>
      <c r="B46" s="239"/>
      <c r="C46" s="241"/>
      <c r="D46" s="202">
        <v>4010</v>
      </c>
      <c r="E46" s="108" t="s">
        <v>253</v>
      </c>
      <c r="F46" s="214">
        <v>298200</v>
      </c>
      <c r="G46" s="219">
        <v>72421.18</v>
      </c>
      <c r="H46" s="217">
        <f t="shared" si="0"/>
        <v>24.28610999329309</v>
      </c>
    </row>
    <row r="47" spans="1:8" ht="24" customHeight="1">
      <c r="A47" s="212"/>
      <c r="B47" s="239"/>
      <c r="C47" s="241"/>
      <c r="D47" s="202">
        <v>4040</v>
      </c>
      <c r="E47" s="108" t="s">
        <v>254</v>
      </c>
      <c r="F47" s="214">
        <v>20513</v>
      </c>
      <c r="G47" s="219">
        <v>20512.57</v>
      </c>
      <c r="H47" s="217">
        <f t="shared" si="0"/>
        <v>99.99790376834203</v>
      </c>
    </row>
    <row r="48" spans="1:8" ht="29.25" customHeight="1">
      <c r="A48" s="212"/>
      <c r="B48" s="239"/>
      <c r="C48" s="241"/>
      <c r="D48" s="202">
        <v>4110</v>
      </c>
      <c r="E48" s="108" t="s">
        <v>255</v>
      </c>
      <c r="F48" s="214">
        <v>55700</v>
      </c>
      <c r="G48" s="219">
        <v>16197.69</v>
      </c>
      <c r="H48" s="217">
        <f t="shared" si="0"/>
        <v>29.08023339317774</v>
      </c>
    </row>
    <row r="49" spans="1:8" s="208" customFormat="1" ht="27.75" customHeight="1">
      <c r="A49" s="212"/>
      <c r="B49" s="239"/>
      <c r="C49" s="241"/>
      <c r="D49" s="202">
        <v>4120</v>
      </c>
      <c r="E49" s="108" t="s">
        <v>256</v>
      </c>
      <c r="F49" s="214">
        <v>7800</v>
      </c>
      <c r="G49" s="219">
        <v>2272.87</v>
      </c>
      <c r="H49" s="217">
        <f t="shared" si="0"/>
        <v>29.139358974358977</v>
      </c>
    </row>
    <row r="50" spans="1:8" ht="27" customHeight="1">
      <c r="A50" s="212"/>
      <c r="B50" s="239"/>
      <c r="C50" s="241"/>
      <c r="D50" s="202">
        <v>4170</v>
      </c>
      <c r="E50" s="108" t="s">
        <v>257</v>
      </c>
      <c r="F50" s="214">
        <v>26000</v>
      </c>
      <c r="G50" s="219">
        <v>6759.6</v>
      </c>
      <c r="H50" s="217">
        <f t="shared" si="0"/>
        <v>25.99846153846154</v>
      </c>
    </row>
    <row r="51" spans="1:8" ht="27" customHeight="1">
      <c r="A51" s="212"/>
      <c r="B51" s="239"/>
      <c r="C51" s="241"/>
      <c r="D51" s="204">
        <v>4210</v>
      </c>
      <c r="E51" s="205" t="s">
        <v>231</v>
      </c>
      <c r="F51" s="214">
        <v>14000</v>
      </c>
      <c r="G51" s="219">
        <v>4899.28</v>
      </c>
      <c r="H51" s="217">
        <f t="shared" si="0"/>
        <v>34.994857142857136</v>
      </c>
    </row>
    <row r="52" spans="1:8" ht="25.5" customHeight="1">
      <c r="A52" s="212"/>
      <c r="B52" s="239"/>
      <c r="C52" s="241"/>
      <c r="D52" s="204">
        <v>4260</v>
      </c>
      <c r="E52" s="205" t="s">
        <v>258</v>
      </c>
      <c r="F52" s="214">
        <v>980000</v>
      </c>
      <c r="G52" s="219">
        <v>160048.69</v>
      </c>
      <c r="H52" s="217">
        <f t="shared" si="0"/>
        <v>16.33149897959184</v>
      </c>
    </row>
    <row r="53" spans="1:8" ht="27.75" customHeight="1">
      <c r="A53" s="212"/>
      <c r="B53" s="239"/>
      <c r="C53" s="241"/>
      <c r="D53" s="204">
        <v>4270</v>
      </c>
      <c r="E53" s="205" t="s">
        <v>259</v>
      </c>
      <c r="F53" s="214">
        <v>500000</v>
      </c>
      <c r="G53" s="219">
        <v>57488.7</v>
      </c>
      <c r="H53" s="217">
        <f t="shared" si="0"/>
        <v>11.497739999999999</v>
      </c>
    </row>
    <row r="54" spans="1:8" ht="25.5" customHeight="1">
      <c r="A54" s="441"/>
      <c r="B54" s="242"/>
      <c r="C54" s="241"/>
      <c r="D54" s="204">
        <v>4280</v>
      </c>
      <c r="E54" s="205" t="s">
        <v>260</v>
      </c>
      <c r="F54" s="214">
        <v>200</v>
      </c>
      <c r="G54" s="214">
        <v>0</v>
      </c>
      <c r="H54" s="103">
        <f t="shared" si="0"/>
        <v>0</v>
      </c>
    </row>
    <row r="55" spans="1:8" ht="28.5" customHeight="1">
      <c r="A55" s="441"/>
      <c r="B55" s="242"/>
      <c r="C55" s="241"/>
      <c r="D55" s="204">
        <v>4300</v>
      </c>
      <c r="E55" s="205" t="s">
        <v>241</v>
      </c>
      <c r="F55" s="214">
        <v>1226820</v>
      </c>
      <c r="G55" s="219">
        <v>207259.61</v>
      </c>
      <c r="H55" s="217">
        <f t="shared" si="0"/>
        <v>16.894052102182876</v>
      </c>
    </row>
    <row r="56" spans="1:8" ht="24.75" customHeight="1">
      <c r="A56" s="441"/>
      <c r="B56" s="242"/>
      <c r="C56" s="241"/>
      <c r="D56" s="204">
        <v>4350</v>
      </c>
      <c r="E56" s="205" t="s">
        <v>261</v>
      </c>
      <c r="F56" s="214">
        <v>800</v>
      </c>
      <c r="G56" s="219">
        <v>177.64</v>
      </c>
      <c r="H56" s="217">
        <f t="shared" si="0"/>
        <v>22.205</v>
      </c>
    </row>
    <row r="57" spans="1:8" ht="41.25" customHeight="1">
      <c r="A57" s="441"/>
      <c r="B57" s="242"/>
      <c r="C57" s="241"/>
      <c r="D57" s="204">
        <v>4360</v>
      </c>
      <c r="E57" s="205" t="s">
        <v>262</v>
      </c>
      <c r="F57" s="214">
        <v>1200</v>
      </c>
      <c r="G57" s="219">
        <v>150.47</v>
      </c>
      <c r="H57" s="217">
        <f t="shared" si="0"/>
        <v>12.539166666666668</v>
      </c>
    </row>
    <row r="58" spans="1:8" ht="39" customHeight="1">
      <c r="A58" s="441"/>
      <c r="B58" s="448"/>
      <c r="C58" s="243"/>
      <c r="D58" s="204">
        <v>4370</v>
      </c>
      <c r="E58" s="205" t="s">
        <v>263</v>
      </c>
      <c r="F58" s="214">
        <v>15000</v>
      </c>
      <c r="G58" s="219">
        <v>2374.6</v>
      </c>
      <c r="H58" s="217">
        <f t="shared" si="0"/>
        <v>15.830666666666666</v>
      </c>
    </row>
    <row r="59" spans="1:8" ht="23.25" customHeight="1">
      <c r="A59" s="441"/>
      <c r="B59" s="448"/>
      <c r="C59" s="243"/>
      <c r="D59" s="204">
        <v>4400</v>
      </c>
      <c r="E59" s="205" t="s">
        <v>264</v>
      </c>
      <c r="F59" s="214">
        <v>23000</v>
      </c>
      <c r="G59" s="219">
        <v>4431.06</v>
      </c>
      <c r="H59" s="217">
        <f t="shared" si="0"/>
        <v>19.265478260869568</v>
      </c>
    </row>
    <row r="60" spans="1:8" ht="25.5" customHeight="1">
      <c r="A60" s="441"/>
      <c r="B60" s="448"/>
      <c r="C60" s="243"/>
      <c r="D60" s="204">
        <v>4410</v>
      </c>
      <c r="E60" s="205" t="s">
        <v>265</v>
      </c>
      <c r="F60" s="214">
        <v>10000</v>
      </c>
      <c r="G60" s="219">
        <v>1936.82</v>
      </c>
      <c r="H60" s="217">
        <f t="shared" si="0"/>
        <v>19.368199999999998</v>
      </c>
    </row>
    <row r="61" spans="1:8" ht="27.75" customHeight="1">
      <c r="A61" s="441"/>
      <c r="B61" s="448"/>
      <c r="C61" s="243"/>
      <c r="D61" s="204">
        <v>4430</v>
      </c>
      <c r="E61" s="205" t="s">
        <v>266</v>
      </c>
      <c r="F61" s="214">
        <v>28000</v>
      </c>
      <c r="G61" s="219">
        <v>2177.64</v>
      </c>
      <c r="H61" s="217">
        <f t="shared" si="0"/>
        <v>7.777285714285714</v>
      </c>
    </row>
    <row r="62" spans="1:8" ht="34.5" customHeight="1">
      <c r="A62" s="441"/>
      <c r="B62" s="448"/>
      <c r="C62" s="243"/>
      <c r="D62" s="204">
        <v>4440</v>
      </c>
      <c r="E62" s="205" t="s">
        <v>267</v>
      </c>
      <c r="F62" s="214">
        <v>8851</v>
      </c>
      <c r="G62" s="214">
        <v>0</v>
      </c>
      <c r="H62" s="103">
        <f t="shared" si="0"/>
        <v>0</v>
      </c>
    </row>
    <row r="63" spans="1:8" ht="23.25" customHeight="1">
      <c r="A63" s="441"/>
      <c r="B63" s="448"/>
      <c r="C63" s="243"/>
      <c r="D63" s="204">
        <v>4480</v>
      </c>
      <c r="E63" s="205" t="s">
        <v>127</v>
      </c>
      <c r="F63" s="214">
        <v>30500</v>
      </c>
      <c r="G63" s="219">
        <v>7068</v>
      </c>
      <c r="H63" s="217">
        <f t="shared" si="0"/>
        <v>23.17377049180328</v>
      </c>
    </row>
    <row r="64" spans="1:8" ht="33" customHeight="1">
      <c r="A64" s="441"/>
      <c r="B64" s="448"/>
      <c r="C64" s="243"/>
      <c r="D64" s="204">
        <v>4700</v>
      </c>
      <c r="E64" s="205" t="s">
        <v>268</v>
      </c>
      <c r="F64" s="214">
        <v>3000</v>
      </c>
      <c r="G64" s="219">
        <v>160</v>
      </c>
      <c r="H64" s="217">
        <f t="shared" si="0"/>
        <v>5.333333333333334</v>
      </c>
    </row>
    <row r="65" spans="1:8" ht="38.25" customHeight="1">
      <c r="A65" s="441"/>
      <c r="B65" s="448"/>
      <c r="C65" s="243"/>
      <c r="D65" s="224">
        <v>4740</v>
      </c>
      <c r="E65" s="205" t="s">
        <v>269</v>
      </c>
      <c r="F65" s="214">
        <v>14756</v>
      </c>
      <c r="G65" s="219">
        <v>65.88</v>
      </c>
      <c r="H65" s="217">
        <f t="shared" si="0"/>
        <v>0.4464624559501219</v>
      </c>
    </row>
    <row r="66" spans="1:8" ht="33" customHeight="1">
      <c r="A66" s="244"/>
      <c r="B66" s="244"/>
      <c r="C66" s="449"/>
      <c r="D66" s="204">
        <v>4750</v>
      </c>
      <c r="E66" s="205" t="s">
        <v>270</v>
      </c>
      <c r="F66" s="214">
        <v>6000</v>
      </c>
      <c r="G66" s="214">
        <v>0</v>
      </c>
      <c r="H66" s="103">
        <f t="shared" si="0"/>
        <v>0</v>
      </c>
    </row>
    <row r="67" spans="1:8" ht="28.5" customHeight="1">
      <c r="A67" s="244"/>
      <c r="B67" s="244"/>
      <c r="C67" s="450"/>
      <c r="D67" s="204">
        <v>6050</v>
      </c>
      <c r="E67" s="205" t="s">
        <v>271</v>
      </c>
      <c r="F67" s="214">
        <v>500000</v>
      </c>
      <c r="G67" s="219">
        <v>6588</v>
      </c>
      <c r="H67" s="217">
        <f t="shared" si="0"/>
        <v>1.3176</v>
      </c>
    </row>
    <row r="68" spans="1:8" ht="25.5" customHeight="1">
      <c r="A68" s="244"/>
      <c r="B68" s="244"/>
      <c r="C68" s="196">
        <v>70005</v>
      </c>
      <c r="D68" s="207" t="s">
        <v>92</v>
      </c>
      <c r="E68" s="197"/>
      <c r="F68" s="198">
        <v>495371</v>
      </c>
      <c r="G68" s="216">
        <v>189449.48</v>
      </c>
      <c r="H68" s="217">
        <f t="shared" si="0"/>
        <v>38.24395856842649</v>
      </c>
    </row>
    <row r="69" spans="1:8" ht="25.5" customHeight="1">
      <c r="A69" s="244"/>
      <c r="B69" s="244"/>
      <c r="C69" s="228"/>
      <c r="D69" s="204">
        <v>4300</v>
      </c>
      <c r="E69" s="205" t="s">
        <v>241</v>
      </c>
      <c r="F69" s="214">
        <v>241000</v>
      </c>
      <c r="G69" s="219">
        <v>34048.78</v>
      </c>
      <c r="H69" s="217">
        <f t="shared" si="0"/>
        <v>14.1281244813278</v>
      </c>
    </row>
    <row r="70" spans="1:8" ht="23.25" customHeight="1">
      <c r="A70" s="245"/>
      <c r="B70" s="245"/>
      <c r="C70" s="231"/>
      <c r="D70" s="204">
        <v>4430</v>
      </c>
      <c r="E70" s="205" t="s">
        <v>266</v>
      </c>
      <c r="F70" s="214">
        <v>15000</v>
      </c>
      <c r="G70" s="214">
        <v>0</v>
      </c>
      <c r="H70" s="103">
        <f t="shared" si="0"/>
        <v>0</v>
      </c>
    </row>
    <row r="71" spans="1:8" ht="33.75" customHeight="1">
      <c r="A71" s="245"/>
      <c r="B71" s="245"/>
      <c r="C71" s="204"/>
      <c r="D71" s="204">
        <v>6050</v>
      </c>
      <c r="E71" s="205" t="s">
        <v>271</v>
      </c>
      <c r="F71" s="214">
        <v>239371</v>
      </c>
      <c r="G71" s="219">
        <v>155400.7</v>
      </c>
      <c r="H71" s="217">
        <f t="shared" si="0"/>
        <v>64.92043731279061</v>
      </c>
    </row>
    <row r="72" spans="1:8" ht="23.25" customHeight="1">
      <c r="A72" s="178" t="s">
        <v>108</v>
      </c>
      <c r="B72" s="178">
        <v>710</v>
      </c>
      <c r="C72" s="189" t="s">
        <v>272</v>
      </c>
      <c r="D72" s="189"/>
      <c r="E72" s="190"/>
      <c r="F72" s="235">
        <v>250000</v>
      </c>
      <c r="G72" s="236">
        <v>23058</v>
      </c>
      <c r="H72" s="193">
        <f t="shared" si="0"/>
        <v>9.2232</v>
      </c>
    </row>
    <row r="73" spans="1:8" ht="21.75" customHeight="1">
      <c r="A73" s="451"/>
      <c r="B73" s="454"/>
      <c r="C73" s="196">
        <v>71004</v>
      </c>
      <c r="D73" s="207" t="s">
        <v>273</v>
      </c>
      <c r="E73" s="197"/>
      <c r="F73" s="214">
        <v>250000</v>
      </c>
      <c r="G73" s="219">
        <v>23692</v>
      </c>
      <c r="H73" s="217">
        <f t="shared" si="0"/>
        <v>9.4768</v>
      </c>
    </row>
    <row r="74" spans="1:8" ht="22.5" customHeight="1">
      <c r="A74" s="452"/>
      <c r="B74" s="455"/>
      <c r="C74" s="454"/>
      <c r="D74" s="196">
        <v>4170</v>
      </c>
      <c r="E74" s="197" t="s">
        <v>257</v>
      </c>
      <c r="F74" s="198">
        <v>5000</v>
      </c>
      <c r="G74" s="216">
        <v>366</v>
      </c>
      <c r="H74" s="217">
        <f t="shared" si="0"/>
        <v>7.32</v>
      </c>
    </row>
    <row r="75" spans="1:8" ht="27" customHeight="1">
      <c r="A75" s="453"/>
      <c r="B75" s="456"/>
      <c r="C75" s="456"/>
      <c r="D75" s="204">
        <v>4300</v>
      </c>
      <c r="E75" s="205" t="s">
        <v>241</v>
      </c>
      <c r="F75" s="214">
        <v>245000</v>
      </c>
      <c r="G75" s="219">
        <v>22692</v>
      </c>
      <c r="H75" s="217">
        <f t="shared" si="0"/>
        <v>9.26204081632653</v>
      </c>
    </row>
    <row r="76" spans="1:8" ht="23.25" customHeight="1">
      <c r="A76" s="247" t="s">
        <v>113</v>
      </c>
      <c r="B76" s="247">
        <v>750</v>
      </c>
      <c r="C76" s="189" t="s">
        <v>103</v>
      </c>
      <c r="D76" s="189"/>
      <c r="E76" s="190"/>
      <c r="F76" s="191">
        <v>4949159</v>
      </c>
      <c r="G76" s="192">
        <v>1197690.82</v>
      </c>
      <c r="H76" s="193">
        <f aca="true" t="shared" si="1" ref="H76:H139">G76/F76*100</f>
        <v>24.19988567754643</v>
      </c>
    </row>
    <row r="77" spans="1:8" ht="23.25" customHeight="1">
      <c r="A77" s="457"/>
      <c r="B77" s="455"/>
      <c r="C77" s="249">
        <v>75011</v>
      </c>
      <c r="D77" s="207" t="s">
        <v>104</v>
      </c>
      <c r="E77" s="197"/>
      <c r="F77" s="198">
        <v>200900</v>
      </c>
      <c r="G77" s="216">
        <v>63400</v>
      </c>
      <c r="H77" s="217">
        <f t="shared" si="1"/>
        <v>31.557989049278245</v>
      </c>
    </row>
    <row r="78" spans="1:8" ht="23.25" customHeight="1">
      <c r="A78" s="457"/>
      <c r="B78" s="455"/>
      <c r="C78" s="458"/>
      <c r="D78" s="204">
        <v>4010</v>
      </c>
      <c r="E78" s="205" t="s">
        <v>253</v>
      </c>
      <c r="F78" s="198">
        <v>200400</v>
      </c>
      <c r="G78" s="216">
        <v>63352</v>
      </c>
      <c r="H78" s="217">
        <f t="shared" si="1"/>
        <v>31.612774451097803</v>
      </c>
    </row>
    <row r="79" spans="1:8" ht="23.25" customHeight="1">
      <c r="A79" s="457"/>
      <c r="B79" s="455"/>
      <c r="C79" s="459"/>
      <c r="D79" s="204">
        <v>4430</v>
      </c>
      <c r="E79" s="205" t="s">
        <v>266</v>
      </c>
      <c r="F79" s="198">
        <v>500</v>
      </c>
      <c r="G79" s="216">
        <v>48</v>
      </c>
      <c r="H79" s="217">
        <f t="shared" si="1"/>
        <v>9.6</v>
      </c>
    </row>
    <row r="80" spans="1:8" ht="23.25" customHeight="1">
      <c r="A80" s="457"/>
      <c r="B80" s="455"/>
      <c r="C80" s="249">
        <v>75022</v>
      </c>
      <c r="D80" s="436" t="s">
        <v>274</v>
      </c>
      <c r="E80" s="437"/>
      <c r="F80" s="198">
        <v>239000</v>
      </c>
      <c r="G80" s="216">
        <v>61246.82</v>
      </c>
      <c r="H80" s="217">
        <f t="shared" si="1"/>
        <v>25.626284518828452</v>
      </c>
    </row>
    <row r="81" spans="1:8" ht="27.75" customHeight="1">
      <c r="A81" s="457"/>
      <c r="B81" s="455"/>
      <c r="C81" s="458"/>
      <c r="D81" s="204">
        <v>3030</v>
      </c>
      <c r="E81" s="205" t="s">
        <v>275</v>
      </c>
      <c r="F81" s="214">
        <v>226000</v>
      </c>
      <c r="G81" s="219">
        <v>53144.48</v>
      </c>
      <c r="H81" s="217">
        <f t="shared" si="1"/>
        <v>23.515256637168143</v>
      </c>
    </row>
    <row r="82" spans="1:8" s="208" customFormat="1" ht="24.75" customHeight="1">
      <c r="A82" s="457"/>
      <c r="B82" s="455"/>
      <c r="C82" s="460"/>
      <c r="D82" s="204">
        <v>4210</v>
      </c>
      <c r="E82" s="205" t="s">
        <v>231</v>
      </c>
      <c r="F82" s="214">
        <v>6000</v>
      </c>
      <c r="G82" s="219">
        <v>2473.52</v>
      </c>
      <c r="H82" s="217">
        <f t="shared" si="1"/>
        <v>41.22533333333333</v>
      </c>
    </row>
    <row r="83" spans="1:8" ht="26.25" customHeight="1">
      <c r="A83" s="457"/>
      <c r="B83" s="455"/>
      <c r="C83" s="460"/>
      <c r="D83" s="204">
        <v>4300</v>
      </c>
      <c r="E83" s="205" t="s">
        <v>241</v>
      </c>
      <c r="F83" s="214">
        <v>6000</v>
      </c>
      <c r="G83" s="219">
        <v>5440.54</v>
      </c>
      <c r="H83" s="217">
        <f t="shared" si="1"/>
        <v>90.67566666666667</v>
      </c>
    </row>
    <row r="84" spans="1:8" ht="26.25" customHeight="1">
      <c r="A84" s="457"/>
      <c r="B84" s="455"/>
      <c r="C84" s="459"/>
      <c r="D84" s="204">
        <v>4410</v>
      </c>
      <c r="E84" s="205" t="s">
        <v>265</v>
      </c>
      <c r="F84" s="214">
        <v>1000</v>
      </c>
      <c r="G84" s="219">
        <v>188.28</v>
      </c>
      <c r="H84" s="217">
        <f t="shared" si="1"/>
        <v>18.828</v>
      </c>
    </row>
    <row r="85" spans="1:8" s="208" customFormat="1" ht="27.75" customHeight="1">
      <c r="A85" s="457"/>
      <c r="B85" s="455"/>
      <c r="C85" s="196">
        <v>75023</v>
      </c>
      <c r="D85" s="436" t="s">
        <v>107</v>
      </c>
      <c r="E85" s="447"/>
      <c r="F85" s="198">
        <v>4195259</v>
      </c>
      <c r="G85" s="216">
        <v>1014468.51</v>
      </c>
      <c r="H85" s="217">
        <f t="shared" si="1"/>
        <v>24.18130823388973</v>
      </c>
    </row>
    <row r="86" spans="1:8" ht="72.75" customHeight="1">
      <c r="A86" s="215"/>
      <c r="B86" s="253"/>
      <c r="C86" s="253"/>
      <c r="D86" s="249">
        <v>2310</v>
      </c>
      <c r="E86" s="197" t="s">
        <v>276</v>
      </c>
      <c r="F86" s="198">
        <v>8160</v>
      </c>
      <c r="G86" s="198">
        <v>0</v>
      </c>
      <c r="H86" s="103">
        <f t="shared" si="1"/>
        <v>0</v>
      </c>
    </row>
    <row r="87" spans="1:8" ht="23.25" customHeight="1">
      <c r="A87" s="457"/>
      <c r="B87" s="449"/>
      <c r="C87" s="461"/>
      <c r="D87" s="224">
        <v>3020</v>
      </c>
      <c r="E87" s="205" t="s">
        <v>252</v>
      </c>
      <c r="F87" s="214">
        <v>35300</v>
      </c>
      <c r="G87" s="219">
        <v>5841.66</v>
      </c>
      <c r="H87" s="217">
        <f t="shared" si="1"/>
        <v>16.548611898016997</v>
      </c>
    </row>
    <row r="88" spans="1:8" ht="24" customHeight="1">
      <c r="A88" s="457"/>
      <c r="B88" s="449"/>
      <c r="C88" s="461"/>
      <c r="D88" s="224">
        <v>4010</v>
      </c>
      <c r="E88" s="205" t="s">
        <v>253</v>
      </c>
      <c r="F88" s="214">
        <v>2236966</v>
      </c>
      <c r="G88" s="219">
        <v>514755.85</v>
      </c>
      <c r="H88" s="217">
        <f t="shared" si="1"/>
        <v>23.011339913078697</v>
      </c>
    </row>
    <row r="89" spans="1:8" ht="24" customHeight="1">
      <c r="A89" s="457"/>
      <c r="B89" s="449"/>
      <c r="C89" s="461"/>
      <c r="D89" s="224">
        <v>4040</v>
      </c>
      <c r="E89" s="205" t="s">
        <v>254</v>
      </c>
      <c r="F89" s="214">
        <v>184222</v>
      </c>
      <c r="G89" s="219">
        <v>179842.33</v>
      </c>
      <c r="H89" s="217">
        <f t="shared" si="1"/>
        <v>97.62261293439437</v>
      </c>
    </row>
    <row r="90" spans="1:8" s="208" customFormat="1" ht="26.25" customHeight="1">
      <c r="A90" s="457"/>
      <c r="B90" s="449"/>
      <c r="C90" s="461"/>
      <c r="D90" s="224">
        <v>4110</v>
      </c>
      <c r="E90" s="205" t="s">
        <v>255</v>
      </c>
      <c r="F90" s="214">
        <v>443540</v>
      </c>
      <c r="G90" s="219">
        <v>125706.2</v>
      </c>
      <c r="H90" s="217">
        <f t="shared" si="1"/>
        <v>28.341570095143613</v>
      </c>
    </row>
    <row r="91" spans="1:8" s="208" customFormat="1" ht="31.5" customHeight="1">
      <c r="A91" s="457"/>
      <c r="B91" s="449"/>
      <c r="C91" s="461"/>
      <c r="D91" s="224">
        <v>4120</v>
      </c>
      <c r="E91" s="205" t="s">
        <v>256</v>
      </c>
      <c r="F91" s="214">
        <v>63548</v>
      </c>
      <c r="G91" s="219">
        <v>18980.65</v>
      </c>
      <c r="H91" s="217">
        <f t="shared" si="1"/>
        <v>29.868209857115886</v>
      </c>
    </row>
    <row r="92" spans="1:8" ht="42" customHeight="1">
      <c r="A92" s="457"/>
      <c r="B92" s="449"/>
      <c r="C92" s="461"/>
      <c r="D92" s="224">
        <v>4140</v>
      </c>
      <c r="E92" s="205" t="s">
        <v>277</v>
      </c>
      <c r="F92" s="214">
        <v>20400</v>
      </c>
      <c r="G92" s="219">
        <v>2205</v>
      </c>
      <c r="H92" s="217">
        <f t="shared" si="1"/>
        <v>10.808823529411764</v>
      </c>
    </row>
    <row r="93" spans="1:8" ht="29.25" customHeight="1">
      <c r="A93" s="457"/>
      <c r="B93" s="449"/>
      <c r="C93" s="461"/>
      <c r="D93" s="224">
        <v>4170</v>
      </c>
      <c r="E93" s="205" t="s">
        <v>257</v>
      </c>
      <c r="F93" s="214">
        <v>20000</v>
      </c>
      <c r="G93" s="219">
        <v>3649.55</v>
      </c>
      <c r="H93" s="217">
        <f t="shared" si="1"/>
        <v>18.24775</v>
      </c>
    </row>
    <row r="94" spans="1:8" ht="31.5" customHeight="1">
      <c r="A94" s="457"/>
      <c r="B94" s="449"/>
      <c r="C94" s="461"/>
      <c r="D94" s="224">
        <v>4210</v>
      </c>
      <c r="E94" s="205" t="s">
        <v>231</v>
      </c>
      <c r="F94" s="214">
        <v>153500</v>
      </c>
      <c r="G94" s="219">
        <v>30618.72</v>
      </c>
      <c r="H94" s="217">
        <f t="shared" si="1"/>
        <v>19.947048859934853</v>
      </c>
    </row>
    <row r="95" spans="1:8" ht="31.5" customHeight="1">
      <c r="A95" s="215"/>
      <c r="B95" s="212"/>
      <c r="C95" s="215"/>
      <c r="D95" s="224">
        <v>4260</v>
      </c>
      <c r="E95" s="205" t="s">
        <v>258</v>
      </c>
      <c r="F95" s="214">
        <v>85000</v>
      </c>
      <c r="G95" s="219">
        <v>20320.05</v>
      </c>
      <c r="H95" s="217">
        <f t="shared" si="1"/>
        <v>23.905941176470588</v>
      </c>
    </row>
    <row r="96" spans="1:8" ht="26.25" customHeight="1">
      <c r="A96" s="231"/>
      <c r="B96" s="231"/>
      <c r="C96" s="231"/>
      <c r="D96" s="204">
        <v>4270</v>
      </c>
      <c r="E96" s="205" t="s">
        <v>278</v>
      </c>
      <c r="F96" s="198">
        <v>139450</v>
      </c>
      <c r="G96" s="198">
        <v>0</v>
      </c>
      <c r="H96" s="103">
        <f t="shared" si="1"/>
        <v>0</v>
      </c>
    </row>
    <row r="97" spans="1:8" ht="32.25" customHeight="1">
      <c r="A97" s="212"/>
      <c r="B97" s="212"/>
      <c r="C97" s="212"/>
      <c r="D97" s="204">
        <v>4280</v>
      </c>
      <c r="E97" s="205" t="s">
        <v>260</v>
      </c>
      <c r="F97" s="198">
        <v>3500</v>
      </c>
      <c r="G97" s="216">
        <v>588</v>
      </c>
      <c r="H97" s="217">
        <f t="shared" si="1"/>
        <v>16.8</v>
      </c>
    </row>
    <row r="98" spans="1:8" ht="25.5" customHeight="1">
      <c r="A98" s="212"/>
      <c r="B98" s="212"/>
      <c r="C98" s="212"/>
      <c r="D98" s="204">
        <v>4300</v>
      </c>
      <c r="E98" s="205" t="s">
        <v>241</v>
      </c>
      <c r="F98" s="214">
        <v>154668</v>
      </c>
      <c r="G98" s="219">
        <v>42339.81</v>
      </c>
      <c r="H98" s="217">
        <f t="shared" si="1"/>
        <v>27.374641166886494</v>
      </c>
    </row>
    <row r="99" spans="1:8" ht="27.75" customHeight="1">
      <c r="A99" s="212"/>
      <c r="B99" s="212"/>
      <c r="C99" s="212"/>
      <c r="D99" s="204">
        <v>4350</v>
      </c>
      <c r="E99" s="205" t="s">
        <v>261</v>
      </c>
      <c r="F99" s="214">
        <v>50350</v>
      </c>
      <c r="G99" s="219">
        <v>6309.84</v>
      </c>
      <c r="H99" s="217">
        <f t="shared" si="1"/>
        <v>12.531956305858987</v>
      </c>
    </row>
    <row r="100" spans="1:8" ht="42" customHeight="1">
      <c r="A100" s="212"/>
      <c r="B100" s="212"/>
      <c r="C100" s="212"/>
      <c r="D100" s="204">
        <v>4360</v>
      </c>
      <c r="E100" s="205" t="s">
        <v>262</v>
      </c>
      <c r="F100" s="214">
        <v>4000</v>
      </c>
      <c r="G100" s="219">
        <v>3777.23</v>
      </c>
      <c r="H100" s="217">
        <f t="shared" si="1"/>
        <v>94.43075</v>
      </c>
    </row>
    <row r="101" spans="1:8" ht="36.75" customHeight="1">
      <c r="A101" s="212"/>
      <c r="B101" s="212"/>
      <c r="C101" s="212"/>
      <c r="D101" s="204">
        <v>4370</v>
      </c>
      <c r="E101" s="205" t="s">
        <v>263</v>
      </c>
      <c r="F101" s="214">
        <v>12000</v>
      </c>
      <c r="G101" s="219">
        <v>5036.33</v>
      </c>
      <c r="H101" s="217">
        <f t="shared" si="1"/>
        <v>41.96941666666667</v>
      </c>
    </row>
    <row r="102" spans="1:8" ht="27.75" customHeight="1">
      <c r="A102" s="457"/>
      <c r="B102" s="457"/>
      <c r="C102" s="215"/>
      <c r="D102" s="224">
        <v>4380</v>
      </c>
      <c r="E102" s="205" t="s">
        <v>279</v>
      </c>
      <c r="F102" s="214">
        <v>900</v>
      </c>
      <c r="G102" s="214">
        <v>0</v>
      </c>
      <c r="H102" s="103">
        <f t="shared" si="1"/>
        <v>0</v>
      </c>
    </row>
    <row r="103" spans="1:8" ht="28.5" customHeight="1">
      <c r="A103" s="457"/>
      <c r="B103" s="457"/>
      <c r="C103" s="215"/>
      <c r="D103" s="224">
        <v>4410</v>
      </c>
      <c r="E103" s="205" t="s">
        <v>265</v>
      </c>
      <c r="F103" s="214">
        <v>28000</v>
      </c>
      <c r="G103" s="219">
        <v>6001.16</v>
      </c>
      <c r="H103" s="217">
        <f t="shared" si="1"/>
        <v>21.432714285714287</v>
      </c>
    </row>
    <row r="104" spans="1:8" ht="27" customHeight="1">
      <c r="A104" s="457"/>
      <c r="B104" s="457"/>
      <c r="C104" s="215"/>
      <c r="D104" s="224">
        <v>4420</v>
      </c>
      <c r="E104" s="205" t="s">
        <v>280</v>
      </c>
      <c r="F104" s="198">
        <v>4000</v>
      </c>
      <c r="G104" s="198">
        <v>0</v>
      </c>
      <c r="H104" s="103">
        <f t="shared" si="1"/>
        <v>0</v>
      </c>
    </row>
    <row r="105" spans="1:8" ht="37.5" customHeight="1">
      <c r="A105" s="457"/>
      <c r="B105" s="457"/>
      <c r="C105" s="215"/>
      <c r="D105" s="224">
        <v>4430</v>
      </c>
      <c r="E105" s="205" t="s">
        <v>266</v>
      </c>
      <c r="F105" s="214">
        <v>13430</v>
      </c>
      <c r="G105" s="219">
        <v>1554.6</v>
      </c>
      <c r="H105" s="217">
        <f t="shared" si="1"/>
        <v>11.575577066269545</v>
      </c>
    </row>
    <row r="106" spans="1:8" ht="39.75" customHeight="1">
      <c r="A106" s="457"/>
      <c r="B106" s="457"/>
      <c r="C106" s="215"/>
      <c r="D106" s="224">
        <v>4440</v>
      </c>
      <c r="E106" s="205" t="s">
        <v>267</v>
      </c>
      <c r="F106" s="214">
        <v>92913</v>
      </c>
      <c r="G106" s="219">
        <v>23291</v>
      </c>
      <c r="H106" s="217">
        <f t="shared" si="1"/>
        <v>25.067536297396487</v>
      </c>
    </row>
    <row r="107" spans="1:8" ht="27" customHeight="1">
      <c r="A107" s="457"/>
      <c r="B107" s="457"/>
      <c r="C107" s="215"/>
      <c r="D107" s="224">
        <v>4570</v>
      </c>
      <c r="E107" s="205" t="s">
        <v>281</v>
      </c>
      <c r="F107" s="214">
        <v>12</v>
      </c>
      <c r="G107" s="214">
        <v>0</v>
      </c>
      <c r="H107" s="103">
        <f t="shared" si="1"/>
        <v>0</v>
      </c>
    </row>
    <row r="108" spans="1:8" ht="39.75" customHeight="1">
      <c r="A108" s="457"/>
      <c r="B108" s="457"/>
      <c r="C108" s="215"/>
      <c r="D108" s="224">
        <v>4700</v>
      </c>
      <c r="E108" s="205" t="s">
        <v>268</v>
      </c>
      <c r="F108" s="214">
        <v>30000</v>
      </c>
      <c r="G108" s="219">
        <v>5506</v>
      </c>
      <c r="H108" s="217">
        <f t="shared" si="1"/>
        <v>18.35333333333333</v>
      </c>
    </row>
    <row r="109" spans="1:8" ht="36.75" customHeight="1">
      <c r="A109" s="215"/>
      <c r="B109" s="215"/>
      <c r="C109" s="215"/>
      <c r="D109" s="204">
        <v>4740</v>
      </c>
      <c r="E109" s="205" t="s">
        <v>269</v>
      </c>
      <c r="F109" s="214">
        <v>15000</v>
      </c>
      <c r="G109" s="219">
        <v>3833.97</v>
      </c>
      <c r="H109" s="217">
        <f t="shared" si="1"/>
        <v>25.5598</v>
      </c>
    </row>
    <row r="110" spans="1:8" ht="27" customHeight="1">
      <c r="A110" s="457"/>
      <c r="B110" s="457"/>
      <c r="C110" s="441"/>
      <c r="D110" s="224">
        <v>4750</v>
      </c>
      <c r="E110" s="205" t="s">
        <v>282</v>
      </c>
      <c r="F110" s="214">
        <v>117900</v>
      </c>
      <c r="G110" s="219">
        <v>14310.56</v>
      </c>
      <c r="H110" s="217">
        <f t="shared" si="1"/>
        <v>12.137879558948262</v>
      </c>
    </row>
    <row r="111" spans="1:8" ht="24.75" customHeight="1">
      <c r="A111" s="457"/>
      <c r="B111" s="457"/>
      <c r="C111" s="441"/>
      <c r="D111" s="224">
        <v>6050</v>
      </c>
      <c r="E111" s="205" t="s">
        <v>234</v>
      </c>
      <c r="F111" s="214">
        <v>35000</v>
      </c>
      <c r="G111" s="214">
        <v>0</v>
      </c>
      <c r="H111" s="103">
        <f t="shared" si="1"/>
        <v>0</v>
      </c>
    </row>
    <row r="112" spans="1:8" ht="89.25" customHeight="1">
      <c r="A112" s="457"/>
      <c r="B112" s="457"/>
      <c r="C112" s="441"/>
      <c r="D112" s="224">
        <v>6059</v>
      </c>
      <c r="E112" s="205" t="s">
        <v>239</v>
      </c>
      <c r="F112" s="214">
        <v>43000</v>
      </c>
      <c r="G112" s="214">
        <v>0</v>
      </c>
      <c r="H112" s="103">
        <f t="shared" si="1"/>
        <v>0</v>
      </c>
    </row>
    <row r="113" spans="1:8" ht="32.25" customHeight="1">
      <c r="A113" s="457"/>
      <c r="B113" s="457"/>
      <c r="C113" s="442"/>
      <c r="D113" s="224">
        <v>6060</v>
      </c>
      <c r="E113" s="205" t="s">
        <v>283</v>
      </c>
      <c r="F113" s="198">
        <v>200500</v>
      </c>
      <c r="G113" s="198">
        <v>0</v>
      </c>
      <c r="H113" s="103">
        <f t="shared" si="1"/>
        <v>0</v>
      </c>
    </row>
    <row r="114" spans="1:8" ht="32.25" customHeight="1">
      <c r="A114" s="457"/>
      <c r="B114" s="441"/>
      <c r="C114" s="117">
        <v>75075</v>
      </c>
      <c r="D114" s="462" t="s">
        <v>284</v>
      </c>
      <c r="E114" s="462"/>
      <c r="F114" s="102">
        <f>SUM(F115:F120)</f>
        <v>314000</v>
      </c>
      <c r="G114" s="112">
        <v>58575.49</v>
      </c>
      <c r="H114" s="217">
        <f t="shared" si="1"/>
        <v>18.654614649681527</v>
      </c>
    </row>
    <row r="115" spans="1:8" ht="26.25" customHeight="1">
      <c r="A115" s="457"/>
      <c r="B115" s="457"/>
      <c r="C115" s="125"/>
      <c r="D115" s="255">
        <v>4170</v>
      </c>
      <c r="E115" s="108" t="s">
        <v>257</v>
      </c>
      <c r="F115" s="102">
        <v>12600</v>
      </c>
      <c r="G115" s="102">
        <v>0</v>
      </c>
      <c r="H115" s="103">
        <f t="shared" si="1"/>
        <v>0</v>
      </c>
    </row>
    <row r="116" spans="1:8" ht="19.5" customHeight="1">
      <c r="A116" s="215"/>
      <c r="B116" s="252"/>
      <c r="C116" s="125"/>
      <c r="D116" s="256" t="s">
        <v>285</v>
      </c>
      <c r="E116" s="108" t="s">
        <v>231</v>
      </c>
      <c r="F116" s="103">
        <v>30400</v>
      </c>
      <c r="G116" s="111">
        <v>13826.81</v>
      </c>
      <c r="H116" s="217">
        <f t="shared" si="1"/>
        <v>45.482927631578946</v>
      </c>
    </row>
    <row r="117" spans="1:8" ht="22.5" customHeight="1">
      <c r="A117" s="212"/>
      <c r="B117" s="212"/>
      <c r="C117" s="125"/>
      <c r="D117" s="256" t="s">
        <v>286</v>
      </c>
      <c r="E117" s="108" t="s">
        <v>241</v>
      </c>
      <c r="F117" s="102">
        <v>203000</v>
      </c>
      <c r="G117" s="112">
        <v>28758.98</v>
      </c>
      <c r="H117" s="217">
        <f t="shared" si="1"/>
        <v>14.166985221674878</v>
      </c>
    </row>
    <row r="118" spans="1:8" ht="22.5" customHeight="1">
      <c r="A118" s="212"/>
      <c r="B118" s="212"/>
      <c r="C118" s="125"/>
      <c r="D118" s="256" t="s">
        <v>287</v>
      </c>
      <c r="E118" s="108" t="s">
        <v>265</v>
      </c>
      <c r="F118" s="102">
        <v>1000</v>
      </c>
      <c r="G118" s="112">
        <v>192.2</v>
      </c>
      <c r="H118" s="217">
        <f t="shared" si="1"/>
        <v>19.22</v>
      </c>
    </row>
    <row r="119" spans="1:8" s="208" customFormat="1" ht="20.25" customHeight="1">
      <c r="A119" s="231"/>
      <c r="B119" s="231"/>
      <c r="C119" s="162"/>
      <c r="D119" s="256" t="s">
        <v>288</v>
      </c>
      <c r="E119" s="108" t="s">
        <v>280</v>
      </c>
      <c r="F119" s="103">
        <v>7000</v>
      </c>
      <c r="G119" s="103">
        <v>0</v>
      </c>
      <c r="H119" s="103">
        <f t="shared" si="1"/>
        <v>0</v>
      </c>
    </row>
    <row r="120" spans="1:8" ht="25.5" customHeight="1">
      <c r="A120" s="231"/>
      <c r="B120" s="231"/>
      <c r="C120" s="257"/>
      <c r="D120" s="256" t="s">
        <v>289</v>
      </c>
      <c r="E120" s="108" t="s">
        <v>266</v>
      </c>
      <c r="F120" s="103">
        <v>60000</v>
      </c>
      <c r="G120" s="111">
        <v>15797.5</v>
      </c>
      <c r="H120" s="217">
        <f t="shared" si="1"/>
        <v>26.329166666666666</v>
      </c>
    </row>
    <row r="121" spans="1:8" ht="53.25" customHeight="1">
      <c r="A121" s="178" t="s">
        <v>118</v>
      </c>
      <c r="B121" s="178">
        <v>751</v>
      </c>
      <c r="C121" s="463" t="s">
        <v>109</v>
      </c>
      <c r="D121" s="464"/>
      <c r="E121" s="464"/>
      <c r="F121" s="235">
        <v>4196</v>
      </c>
      <c r="G121" s="236">
        <v>1050</v>
      </c>
      <c r="H121" s="193">
        <f t="shared" si="1"/>
        <v>25.023832221163012</v>
      </c>
    </row>
    <row r="122" spans="1:8" ht="35.25" customHeight="1">
      <c r="A122" s="451"/>
      <c r="B122" s="454"/>
      <c r="C122" s="196">
        <v>75101</v>
      </c>
      <c r="D122" s="436" t="s">
        <v>290</v>
      </c>
      <c r="E122" s="436"/>
      <c r="F122" s="214">
        <v>4196</v>
      </c>
      <c r="G122" s="219">
        <v>1050</v>
      </c>
      <c r="H122" s="217">
        <f t="shared" si="1"/>
        <v>25.023832221163012</v>
      </c>
    </row>
    <row r="123" spans="1:8" ht="24.75" customHeight="1">
      <c r="A123" s="452"/>
      <c r="B123" s="455"/>
      <c r="C123" s="454"/>
      <c r="D123" s="202">
        <v>4210</v>
      </c>
      <c r="E123" s="205" t="s">
        <v>231</v>
      </c>
      <c r="F123" s="198">
        <v>2000</v>
      </c>
      <c r="G123" s="216">
        <v>1050</v>
      </c>
      <c r="H123" s="217">
        <f t="shared" si="1"/>
        <v>52.5</v>
      </c>
    </row>
    <row r="124" spans="1:8" ht="20.25" customHeight="1">
      <c r="A124" s="453"/>
      <c r="B124" s="456"/>
      <c r="C124" s="456"/>
      <c r="D124" s="204">
        <v>4300</v>
      </c>
      <c r="E124" s="205" t="s">
        <v>241</v>
      </c>
      <c r="F124" s="214">
        <v>2196</v>
      </c>
      <c r="G124" s="214">
        <v>0</v>
      </c>
      <c r="H124" s="103">
        <f t="shared" si="1"/>
        <v>0</v>
      </c>
    </row>
    <row r="125" spans="1:8" ht="32.25" customHeight="1">
      <c r="A125" s="247" t="s">
        <v>165</v>
      </c>
      <c r="B125" s="247">
        <v>754</v>
      </c>
      <c r="C125" s="464" t="s">
        <v>114</v>
      </c>
      <c r="D125" s="447"/>
      <c r="E125" s="447"/>
      <c r="F125" s="191">
        <v>719405</v>
      </c>
      <c r="G125" s="192">
        <v>118766.54</v>
      </c>
      <c r="H125" s="193">
        <f t="shared" si="1"/>
        <v>16.508995628331746</v>
      </c>
    </row>
    <row r="126" spans="1:8" ht="22.5" customHeight="1">
      <c r="A126" s="457"/>
      <c r="B126" s="465"/>
      <c r="C126" s="259">
        <v>75404</v>
      </c>
      <c r="D126" s="462" t="s">
        <v>291</v>
      </c>
      <c r="E126" s="462"/>
      <c r="F126" s="226">
        <v>20000</v>
      </c>
      <c r="G126" s="226">
        <v>0</v>
      </c>
      <c r="H126" s="103">
        <f t="shared" si="1"/>
        <v>0</v>
      </c>
    </row>
    <row r="127" spans="1:8" ht="22.5" customHeight="1">
      <c r="A127" s="457"/>
      <c r="B127" s="465"/>
      <c r="C127" s="210"/>
      <c r="D127" s="204">
        <v>3000</v>
      </c>
      <c r="E127" s="205" t="s">
        <v>292</v>
      </c>
      <c r="F127" s="198">
        <v>20000</v>
      </c>
      <c r="G127" s="198">
        <v>0</v>
      </c>
      <c r="H127" s="103">
        <f t="shared" si="1"/>
        <v>0</v>
      </c>
    </row>
    <row r="128" spans="1:8" ht="22.5" customHeight="1">
      <c r="A128" s="457"/>
      <c r="B128" s="465"/>
      <c r="C128" s="196">
        <v>75412</v>
      </c>
      <c r="D128" s="438" t="s">
        <v>293</v>
      </c>
      <c r="E128" s="438"/>
      <c r="F128" s="198">
        <f>SUM(F129:F138)</f>
        <v>290000</v>
      </c>
      <c r="G128" s="216">
        <v>17529.57</v>
      </c>
      <c r="H128" s="217">
        <f t="shared" si="1"/>
        <v>6.0446793103448275</v>
      </c>
    </row>
    <row r="129" spans="1:8" ht="22.5" customHeight="1">
      <c r="A129" s="457"/>
      <c r="B129" s="466"/>
      <c r="C129" s="441"/>
      <c r="D129" s="224">
        <v>4110</v>
      </c>
      <c r="E129" s="205" t="s">
        <v>255</v>
      </c>
      <c r="F129" s="214">
        <v>3500</v>
      </c>
      <c r="G129" s="219">
        <v>411.64</v>
      </c>
      <c r="H129" s="217">
        <f t="shared" si="1"/>
        <v>11.761142857142856</v>
      </c>
    </row>
    <row r="130" spans="1:8" ht="24" customHeight="1">
      <c r="A130" s="457"/>
      <c r="B130" s="466"/>
      <c r="C130" s="441"/>
      <c r="D130" s="224">
        <v>4170</v>
      </c>
      <c r="E130" s="205" t="s">
        <v>257</v>
      </c>
      <c r="F130" s="214">
        <v>29000</v>
      </c>
      <c r="G130" s="219">
        <v>4940.39</v>
      </c>
      <c r="H130" s="217">
        <f t="shared" si="1"/>
        <v>17.0358275862069</v>
      </c>
    </row>
    <row r="131" spans="1:8" ht="21" customHeight="1">
      <c r="A131" s="457"/>
      <c r="B131" s="466"/>
      <c r="C131" s="441"/>
      <c r="D131" s="224">
        <v>4210</v>
      </c>
      <c r="E131" s="205" t="s">
        <v>231</v>
      </c>
      <c r="F131" s="214">
        <v>50000</v>
      </c>
      <c r="G131" s="219">
        <v>6420.37</v>
      </c>
      <c r="H131" s="217">
        <f t="shared" si="1"/>
        <v>12.84074</v>
      </c>
    </row>
    <row r="132" spans="1:8" ht="21" customHeight="1">
      <c r="A132" s="457"/>
      <c r="B132" s="466"/>
      <c r="C132" s="441"/>
      <c r="D132" s="224">
        <v>4260</v>
      </c>
      <c r="E132" s="205" t="s">
        <v>258</v>
      </c>
      <c r="F132" s="214">
        <v>16000</v>
      </c>
      <c r="G132" s="219">
        <v>1535.05</v>
      </c>
      <c r="H132" s="217">
        <f t="shared" si="1"/>
        <v>9.5940625</v>
      </c>
    </row>
    <row r="133" spans="1:8" s="208" customFormat="1" ht="17.25" customHeight="1">
      <c r="A133" s="457"/>
      <c r="B133" s="466"/>
      <c r="C133" s="441"/>
      <c r="D133" s="224">
        <v>4270</v>
      </c>
      <c r="E133" s="205" t="s">
        <v>294</v>
      </c>
      <c r="F133" s="214">
        <v>40000</v>
      </c>
      <c r="G133" s="219">
        <v>1364.41</v>
      </c>
      <c r="H133" s="217">
        <f t="shared" si="1"/>
        <v>3.411025</v>
      </c>
    </row>
    <row r="134" spans="1:8" ht="25.5" customHeight="1">
      <c r="A134" s="457"/>
      <c r="B134" s="466"/>
      <c r="C134" s="441"/>
      <c r="D134" s="260">
        <v>4280</v>
      </c>
      <c r="E134" s="108" t="s">
        <v>260</v>
      </c>
      <c r="F134" s="214">
        <v>1500</v>
      </c>
      <c r="G134" s="214">
        <v>0</v>
      </c>
      <c r="H134" s="103">
        <f t="shared" si="1"/>
        <v>0</v>
      </c>
    </row>
    <row r="135" spans="1:8" ht="18" customHeight="1">
      <c r="A135" s="457"/>
      <c r="B135" s="466"/>
      <c r="C135" s="441"/>
      <c r="D135" s="224">
        <v>4300</v>
      </c>
      <c r="E135" s="205" t="s">
        <v>241</v>
      </c>
      <c r="F135" s="214">
        <v>7000</v>
      </c>
      <c r="G135" s="219">
        <v>2530.74</v>
      </c>
      <c r="H135" s="217">
        <f t="shared" si="1"/>
        <v>36.15342857142857</v>
      </c>
    </row>
    <row r="136" spans="1:8" ht="24" customHeight="1">
      <c r="A136" s="457"/>
      <c r="B136" s="466"/>
      <c r="C136" s="441"/>
      <c r="D136" s="224">
        <v>4430</v>
      </c>
      <c r="E136" s="205" t="s">
        <v>266</v>
      </c>
      <c r="F136" s="214">
        <v>9000</v>
      </c>
      <c r="G136" s="219">
        <v>326.97</v>
      </c>
      <c r="H136" s="217">
        <f t="shared" si="1"/>
        <v>3.633</v>
      </c>
    </row>
    <row r="137" spans="1:8" ht="23.25" customHeight="1">
      <c r="A137" s="215"/>
      <c r="B137" s="215"/>
      <c r="C137" s="441"/>
      <c r="D137" s="204">
        <v>6050</v>
      </c>
      <c r="E137" s="205" t="s">
        <v>234</v>
      </c>
      <c r="F137" s="198">
        <v>120000</v>
      </c>
      <c r="G137" s="198">
        <v>0</v>
      </c>
      <c r="H137" s="103">
        <f t="shared" si="1"/>
        <v>0</v>
      </c>
    </row>
    <row r="138" spans="1:8" ht="24.75" customHeight="1">
      <c r="A138" s="457"/>
      <c r="B138" s="449"/>
      <c r="C138" s="459"/>
      <c r="D138" s="204">
        <v>6060</v>
      </c>
      <c r="E138" s="205" t="s">
        <v>283</v>
      </c>
      <c r="F138" s="198">
        <v>14000</v>
      </c>
      <c r="G138" s="198">
        <v>0</v>
      </c>
      <c r="H138" s="103">
        <f t="shared" si="1"/>
        <v>0</v>
      </c>
    </row>
    <row r="139" spans="1:8" ht="21.75" customHeight="1">
      <c r="A139" s="457"/>
      <c r="B139" s="449"/>
      <c r="C139" s="249">
        <v>75414</v>
      </c>
      <c r="D139" s="438" t="s">
        <v>295</v>
      </c>
      <c r="E139" s="438"/>
      <c r="F139" s="198">
        <v>39600</v>
      </c>
      <c r="G139" s="216">
        <v>2277.02</v>
      </c>
      <c r="H139" s="217">
        <f t="shared" si="1"/>
        <v>5.750050505050505</v>
      </c>
    </row>
    <row r="140" spans="1:8" ht="23.25" customHeight="1">
      <c r="A140" s="457"/>
      <c r="B140" s="449"/>
      <c r="C140" s="443"/>
      <c r="D140" s="196">
        <v>4210</v>
      </c>
      <c r="E140" s="207" t="s">
        <v>231</v>
      </c>
      <c r="F140" s="214">
        <v>12000</v>
      </c>
      <c r="G140" s="219">
        <v>0</v>
      </c>
      <c r="H140" s="217">
        <f aca="true" t="shared" si="2" ref="H140:H203">G140/F140*100</f>
        <v>0</v>
      </c>
    </row>
    <row r="141" spans="1:8" ht="21" customHeight="1">
      <c r="A141" s="457"/>
      <c r="B141" s="449"/>
      <c r="C141" s="441"/>
      <c r="D141" s="204">
        <v>4260</v>
      </c>
      <c r="E141" s="205" t="s">
        <v>258</v>
      </c>
      <c r="F141" s="214">
        <v>7200</v>
      </c>
      <c r="G141" s="219">
        <v>2277.02</v>
      </c>
      <c r="H141" s="217">
        <f t="shared" si="2"/>
        <v>31.62527777777778</v>
      </c>
    </row>
    <row r="142" spans="1:8" ht="18.75" customHeight="1">
      <c r="A142" s="457"/>
      <c r="B142" s="449"/>
      <c r="C142" s="441"/>
      <c r="D142" s="204">
        <v>4270</v>
      </c>
      <c r="E142" s="205" t="s">
        <v>294</v>
      </c>
      <c r="F142" s="198">
        <v>18000</v>
      </c>
      <c r="G142" s="198">
        <v>0</v>
      </c>
      <c r="H142" s="103">
        <f t="shared" si="2"/>
        <v>0</v>
      </c>
    </row>
    <row r="143" spans="1:8" ht="22.5" customHeight="1">
      <c r="A143" s="457"/>
      <c r="B143" s="449"/>
      <c r="C143" s="442"/>
      <c r="D143" s="196">
        <v>4300</v>
      </c>
      <c r="E143" s="207" t="s">
        <v>241</v>
      </c>
      <c r="F143" s="198">
        <v>2400</v>
      </c>
      <c r="G143" s="198">
        <v>0</v>
      </c>
      <c r="H143" s="103">
        <f t="shared" si="2"/>
        <v>0</v>
      </c>
    </row>
    <row r="144" spans="1:8" s="208" customFormat="1" ht="24" customHeight="1">
      <c r="A144" s="457"/>
      <c r="B144" s="449"/>
      <c r="C144" s="249">
        <v>75415</v>
      </c>
      <c r="D144" s="438" t="s">
        <v>296</v>
      </c>
      <c r="E144" s="438"/>
      <c r="F144" s="198">
        <v>2500</v>
      </c>
      <c r="G144" s="198">
        <v>0</v>
      </c>
      <c r="H144" s="103">
        <f t="shared" si="2"/>
        <v>0</v>
      </c>
    </row>
    <row r="145" spans="1:8" ht="64.5" customHeight="1">
      <c r="A145" s="244"/>
      <c r="B145" s="244"/>
      <c r="C145" s="261"/>
      <c r="D145" s="204">
        <v>2820</v>
      </c>
      <c r="E145" s="205" t="s">
        <v>297</v>
      </c>
      <c r="F145" s="198">
        <v>2500</v>
      </c>
      <c r="G145" s="198">
        <v>0</v>
      </c>
      <c r="H145" s="103">
        <f t="shared" si="2"/>
        <v>0</v>
      </c>
    </row>
    <row r="146" spans="1:8" ht="26.25" customHeight="1">
      <c r="A146" s="244"/>
      <c r="B146" s="244"/>
      <c r="C146" s="224">
        <v>75416</v>
      </c>
      <c r="D146" s="438" t="s">
        <v>115</v>
      </c>
      <c r="E146" s="438"/>
      <c r="F146" s="198">
        <f>SUM(F147:F164)</f>
        <v>349805</v>
      </c>
      <c r="G146" s="216">
        <v>96459.95</v>
      </c>
      <c r="H146" s="217">
        <f t="shared" si="2"/>
        <v>27.57534912308286</v>
      </c>
    </row>
    <row r="147" spans="1:8" ht="24.75" customHeight="1">
      <c r="A147" s="244"/>
      <c r="B147" s="244"/>
      <c r="C147" s="262"/>
      <c r="D147" s="204">
        <v>3020</v>
      </c>
      <c r="E147" s="205" t="s">
        <v>252</v>
      </c>
      <c r="F147" s="198">
        <v>5100</v>
      </c>
      <c r="G147" s="216">
        <v>225</v>
      </c>
      <c r="H147" s="217">
        <f t="shared" si="2"/>
        <v>4.411764705882353</v>
      </c>
    </row>
    <row r="148" spans="1:8" ht="27" customHeight="1">
      <c r="A148" s="245"/>
      <c r="B148" s="245"/>
      <c r="C148" s="245"/>
      <c r="D148" s="204">
        <v>4010</v>
      </c>
      <c r="E148" s="205" t="s">
        <v>253</v>
      </c>
      <c r="F148" s="198">
        <v>110000</v>
      </c>
      <c r="G148" s="216">
        <v>21214.5</v>
      </c>
      <c r="H148" s="217">
        <f t="shared" si="2"/>
        <v>19.28590909090909</v>
      </c>
    </row>
    <row r="149" spans="1:8" s="208" customFormat="1" ht="19.5" customHeight="1">
      <c r="A149" s="244"/>
      <c r="B149" s="244"/>
      <c r="C149" s="244"/>
      <c r="D149" s="204">
        <v>4040</v>
      </c>
      <c r="E149" s="205" t="s">
        <v>254</v>
      </c>
      <c r="F149" s="198">
        <v>6800</v>
      </c>
      <c r="G149" s="216">
        <v>5984.33</v>
      </c>
      <c r="H149" s="217">
        <f t="shared" si="2"/>
        <v>88.00485294117647</v>
      </c>
    </row>
    <row r="150" spans="1:8" ht="23.25" customHeight="1">
      <c r="A150" s="244"/>
      <c r="B150" s="244"/>
      <c r="C150" s="244"/>
      <c r="D150" s="204">
        <v>4110</v>
      </c>
      <c r="E150" s="205" t="s">
        <v>255</v>
      </c>
      <c r="F150" s="198">
        <v>18810</v>
      </c>
      <c r="G150" s="216">
        <v>4890.86</v>
      </c>
      <c r="H150" s="217">
        <f t="shared" si="2"/>
        <v>26.0013822434875</v>
      </c>
    </row>
    <row r="151" spans="1:8" ht="23.25" customHeight="1">
      <c r="A151" s="244"/>
      <c r="B151" s="244"/>
      <c r="C151" s="244"/>
      <c r="D151" s="204">
        <v>4120</v>
      </c>
      <c r="E151" s="205" t="s">
        <v>256</v>
      </c>
      <c r="F151" s="198">
        <v>2695</v>
      </c>
      <c r="G151" s="216">
        <v>700.73</v>
      </c>
      <c r="H151" s="217">
        <f t="shared" si="2"/>
        <v>26.001113172541746</v>
      </c>
    </row>
    <row r="152" spans="1:8" ht="21" customHeight="1">
      <c r="A152" s="244"/>
      <c r="B152" s="244"/>
      <c r="C152" s="244"/>
      <c r="D152" s="204">
        <v>4210</v>
      </c>
      <c r="E152" s="205" t="s">
        <v>231</v>
      </c>
      <c r="F152" s="198">
        <v>17000</v>
      </c>
      <c r="G152" s="216">
        <v>2696.55</v>
      </c>
      <c r="H152" s="217">
        <f t="shared" si="2"/>
        <v>15.862058823529413</v>
      </c>
    </row>
    <row r="153" spans="1:8" ht="23.25" customHeight="1">
      <c r="A153" s="244"/>
      <c r="B153" s="244"/>
      <c r="C153" s="244"/>
      <c r="D153" s="204">
        <v>4280</v>
      </c>
      <c r="E153" s="205" t="s">
        <v>260</v>
      </c>
      <c r="F153" s="198">
        <v>1000</v>
      </c>
      <c r="G153" s="198">
        <v>0</v>
      </c>
      <c r="H153" s="103">
        <f t="shared" si="2"/>
        <v>0</v>
      </c>
    </row>
    <row r="154" spans="1:8" ht="26.25" customHeight="1">
      <c r="A154" s="244"/>
      <c r="B154" s="244"/>
      <c r="C154" s="244"/>
      <c r="D154" s="204">
        <v>4270</v>
      </c>
      <c r="E154" s="205" t="s">
        <v>259</v>
      </c>
      <c r="F154" s="198">
        <v>6000</v>
      </c>
      <c r="G154" s="198">
        <v>0</v>
      </c>
      <c r="H154" s="103">
        <f t="shared" si="2"/>
        <v>0</v>
      </c>
    </row>
    <row r="155" spans="1:8" ht="24.75" customHeight="1">
      <c r="A155" s="244"/>
      <c r="B155" s="244"/>
      <c r="C155" s="244"/>
      <c r="D155" s="204">
        <v>4300</v>
      </c>
      <c r="E155" s="205" t="s">
        <v>241</v>
      </c>
      <c r="F155" s="198">
        <v>140000</v>
      </c>
      <c r="G155" s="216">
        <v>55218</v>
      </c>
      <c r="H155" s="217">
        <f t="shared" si="2"/>
        <v>39.441428571428574</v>
      </c>
    </row>
    <row r="156" spans="1:8" ht="24.75" customHeight="1">
      <c r="A156" s="244"/>
      <c r="B156" s="244"/>
      <c r="C156" s="244"/>
      <c r="D156" s="204">
        <v>4350</v>
      </c>
      <c r="E156" s="205" t="s">
        <v>261</v>
      </c>
      <c r="F156" s="198">
        <v>1300</v>
      </c>
      <c r="G156" s="198">
        <v>0</v>
      </c>
      <c r="H156" s="103">
        <f t="shared" si="2"/>
        <v>0</v>
      </c>
    </row>
    <row r="157" spans="1:8" ht="42" customHeight="1">
      <c r="A157" s="467"/>
      <c r="B157" s="467"/>
      <c r="C157" s="449"/>
      <c r="D157" s="224">
        <v>4360</v>
      </c>
      <c r="E157" s="205" t="s">
        <v>262</v>
      </c>
      <c r="F157" s="198">
        <v>4800</v>
      </c>
      <c r="G157" s="216">
        <v>1117.12</v>
      </c>
      <c r="H157" s="217">
        <f t="shared" si="2"/>
        <v>23.273333333333333</v>
      </c>
    </row>
    <row r="158" spans="1:8" ht="36.75" customHeight="1">
      <c r="A158" s="467"/>
      <c r="B158" s="467"/>
      <c r="C158" s="449"/>
      <c r="D158" s="224">
        <v>4370</v>
      </c>
      <c r="E158" s="205" t="s">
        <v>263</v>
      </c>
      <c r="F158" s="198">
        <v>5700</v>
      </c>
      <c r="G158" s="216">
        <v>1551.68</v>
      </c>
      <c r="H158" s="217">
        <f t="shared" si="2"/>
        <v>27.222456140350875</v>
      </c>
    </row>
    <row r="159" spans="1:8" ht="26.25" customHeight="1">
      <c r="A159" s="467"/>
      <c r="B159" s="467"/>
      <c r="C159" s="449"/>
      <c r="D159" s="224">
        <v>4410</v>
      </c>
      <c r="E159" s="205" t="s">
        <v>265</v>
      </c>
      <c r="F159" s="198">
        <v>2000</v>
      </c>
      <c r="G159" s="216">
        <v>153.78</v>
      </c>
      <c r="H159" s="217">
        <f t="shared" si="2"/>
        <v>7.689</v>
      </c>
    </row>
    <row r="160" spans="1:8" ht="23.25" customHeight="1">
      <c r="A160" s="467"/>
      <c r="B160" s="467"/>
      <c r="C160" s="449"/>
      <c r="D160" s="224">
        <v>4430</v>
      </c>
      <c r="E160" s="205" t="s">
        <v>266</v>
      </c>
      <c r="F160" s="198">
        <v>5500</v>
      </c>
      <c r="G160" s="198">
        <v>0</v>
      </c>
      <c r="H160" s="103">
        <f t="shared" si="2"/>
        <v>0</v>
      </c>
    </row>
    <row r="161" spans="1:8" ht="23.25" customHeight="1">
      <c r="A161" s="467"/>
      <c r="B161" s="467"/>
      <c r="C161" s="449"/>
      <c r="D161" s="224">
        <v>4440</v>
      </c>
      <c r="E161" s="205" t="s">
        <v>267</v>
      </c>
      <c r="F161" s="198">
        <v>3100</v>
      </c>
      <c r="G161" s="216">
        <v>2500</v>
      </c>
      <c r="H161" s="217">
        <f t="shared" si="2"/>
        <v>80.64516129032258</v>
      </c>
    </row>
    <row r="162" spans="1:8" ht="33" customHeight="1">
      <c r="A162" s="467"/>
      <c r="B162" s="467"/>
      <c r="C162" s="449"/>
      <c r="D162" s="224">
        <v>4740</v>
      </c>
      <c r="E162" s="205" t="s">
        <v>269</v>
      </c>
      <c r="F162" s="198">
        <v>6000</v>
      </c>
      <c r="G162" s="216">
        <v>207.4</v>
      </c>
      <c r="H162" s="217">
        <f t="shared" si="2"/>
        <v>3.456666666666667</v>
      </c>
    </row>
    <row r="163" spans="1:8" ht="36.75" customHeight="1">
      <c r="A163" s="244"/>
      <c r="B163" s="263"/>
      <c r="C163" s="244"/>
      <c r="D163" s="224">
        <v>4700</v>
      </c>
      <c r="E163" s="205" t="s">
        <v>268</v>
      </c>
      <c r="F163" s="198">
        <v>6000</v>
      </c>
      <c r="G163" s="198">
        <v>0</v>
      </c>
      <c r="H163" s="103">
        <f t="shared" si="2"/>
        <v>0</v>
      </c>
    </row>
    <row r="164" spans="1:8" ht="30" customHeight="1">
      <c r="A164" s="449"/>
      <c r="B164" s="449"/>
      <c r="C164" s="449"/>
      <c r="D164" s="204">
        <v>4750</v>
      </c>
      <c r="E164" s="205" t="s">
        <v>282</v>
      </c>
      <c r="F164" s="198">
        <v>8000</v>
      </c>
      <c r="G164" s="198">
        <v>0</v>
      </c>
      <c r="H164" s="103">
        <f t="shared" si="2"/>
        <v>0</v>
      </c>
    </row>
    <row r="165" spans="1:8" ht="29.25" customHeight="1">
      <c r="A165" s="449"/>
      <c r="B165" s="449"/>
      <c r="C165" s="450"/>
      <c r="D165" s="204">
        <v>6060</v>
      </c>
      <c r="E165" s="205" t="s">
        <v>283</v>
      </c>
      <c r="F165" s="198">
        <v>15000</v>
      </c>
      <c r="G165" s="198">
        <v>0</v>
      </c>
      <c r="H165" s="103">
        <f t="shared" si="2"/>
        <v>0</v>
      </c>
    </row>
    <row r="166" spans="1:8" ht="27.75" customHeight="1">
      <c r="A166" s="449"/>
      <c r="B166" s="449"/>
      <c r="C166" s="224">
        <v>75495</v>
      </c>
      <c r="D166" s="207" t="s">
        <v>184</v>
      </c>
      <c r="E166" s="205"/>
      <c r="F166" s="198">
        <v>2500</v>
      </c>
      <c r="G166" s="216">
        <v>2500</v>
      </c>
      <c r="H166" s="217">
        <f t="shared" si="2"/>
        <v>100</v>
      </c>
    </row>
    <row r="167" spans="1:8" ht="63.75" customHeight="1">
      <c r="A167" s="450"/>
      <c r="B167" s="450"/>
      <c r="C167" s="210"/>
      <c r="D167" s="204">
        <v>2820</v>
      </c>
      <c r="E167" s="205" t="s">
        <v>297</v>
      </c>
      <c r="F167" s="198">
        <v>2500</v>
      </c>
      <c r="G167" s="216">
        <v>2500</v>
      </c>
      <c r="H167" s="217">
        <f t="shared" si="2"/>
        <v>100</v>
      </c>
    </row>
    <row r="168" spans="1:8" ht="63.75" customHeight="1">
      <c r="A168" s="264" t="s">
        <v>173</v>
      </c>
      <c r="B168" s="265">
        <v>756</v>
      </c>
      <c r="C168" s="446" t="s">
        <v>298</v>
      </c>
      <c r="D168" s="424"/>
      <c r="E168" s="424"/>
      <c r="F168" s="191">
        <v>200000</v>
      </c>
      <c r="G168" s="192">
        <v>31595.79</v>
      </c>
      <c r="H168" s="217">
        <f t="shared" si="2"/>
        <v>15.797895</v>
      </c>
    </row>
    <row r="169" spans="1:8" ht="28.5" customHeight="1">
      <c r="A169" s="439"/>
      <c r="B169" s="454"/>
      <c r="C169" s="196">
        <v>75647</v>
      </c>
      <c r="D169" s="436" t="s">
        <v>299</v>
      </c>
      <c r="E169" s="447"/>
      <c r="F169" s="214">
        <f>SUM(F170:F173)</f>
        <v>200000</v>
      </c>
      <c r="G169" s="219">
        <v>31595.79</v>
      </c>
      <c r="H169" s="217">
        <f t="shared" si="2"/>
        <v>15.797895</v>
      </c>
    </row>
    <row r="170" spans="1:8" ht="24.75" customHeight="1">
      <c r="A170" s="449"/>
      <c r="B170" s="455"/>
      <c r="C170" s="443"/>
      <c r="D170" s="204">
        <v>4100</v>
      </c>
      <c r="E170" s="205" t="s">
        <v>300</v>
      </c>
      <c r="F170" s="214">
        <v>50000</v>
      </c>
      <c r="G170" s="219">
        <v>3618.74</v>
      </c>
      <c r="H170" s="217">
        <f t="shared" si="2"/>
        <v>7.237479999999999</v>
      </c>
    </row>
    <row r="171" spans="1:8" ht="23.25" customHeight="1">
      <c r="A171" s="449"/>
      <c r="B171" s="455"/>
      <c r="C171" s="441"/>
      <c r="D171" s="204">
        <v>4210</v>
      </c>
      <c r="E171" s="205" t="s">
        <v>231</v>
      </c>
      <c r="F171" s="214">
        <v>20000</v>
      </c>
      <c r="G171" s="214">
        <v>0</v>
      </c>
      <c r="H171" s="103">
        <f t="shared" si="2"/>
        <v>0</v>
      </c>
    </row>
    <row r="172" spans="1:8" ht="23.25" customHeight="1">
      <c r="A172" s="449"/>
      <c r="B172" s="455"/>
      <c r="C172" s="441"/>
      <c r="D172" s="204">
        <v>4300</v>
      </c>
      <c r="E172" s="205" t="s">
        <v>241</v>
      </c>
      <c r="F172" s="214">
        <v>60000</v>
      </c>
      <c r="G172" s="219">
        <v>21167.49</v>
      </c>
      <c r="H172" s="217">
        <f t="shared" si="2"/>
        <v>35.27915</v>
      </c>
    </row>
    <row r="173" spans="1:8" s="266" customFormat="1" ht="14.25" customHeight="1">
      <c r="A173" s="450"/>
      <c r="B173" s="456"/>
      <c r="C173" s="442"/>
      <c r="D173" s="204">
        <v>4430</v>
      </c>
      <c r="E173" s="205" t="s">
        <v>266</v>
      </c>
      <c r="F173" s="198">
        <v>70000</v>
      </c>
      <c r="G173" s="216">
        <v>6809.56</v>
      </c>
      <c r="H173" s="217">
        <f t="shared" si="2"/>
        <v>9.727942857142857</v>
      </c>
    </row>
    <row r="174" spans="1:8" ht="21.75" customHeight="1">
      <c r="A174" s="178" t="s">
        <v>187</v>
      </c>
      <c r="B174" s="232">
        <v>757</v>
      </c>
      <c r="C174" s="267" t="s">
        <v>301</v>
      </c>
      <c r="D174" s="267"/>
      <c r="E174" s="268"/>
      <c r="F174" s="191">
        <v>550000</v>
      </c>
      <c r="G174" s="192">
        <v>68922.71</v>
      </c>
      <c r="H174" s="193">
        <f t="shared" si="2"/>
        <v>12.53140181818182</v>
      </c>
    </row>
    <row r="175" spans="1:8" ht="37.5" customHeight="1">
      <c r="A175" s="439"/>
      <c r="B175" s="454"/>
      <c r="C175" s="196">
        <v>75702</v>
      </c>
      <c r="D175" s="436" t="s">
        <v>302</v>
      </c>
      <c r="E175" s="437"/>
      <c r="F175" s="214">
        <v>550000</v>
      </c>
      <c r="G175" s="219">
        <v>68922.71</v>
      </c>
      <c r="H175" s="217">
        <f t="shared" si="2"/>
        <v>12.53140181818182</v>
      </c>
    </row>
    <row r="176" spans="1:8" ht="54.75" customHeight="1">
      <c r="A176" s="450"/>
      <c r="B176" s="456"/>
      <c r="C176" s="204"/>
      <c r="D176" s="204">
        <v>8070</v>
      </c>
      <c r="E176" s="205" t="s">
        <v>303</v>
      </c>
      <c r="F176" s="214">
        <v>550000</v>
      </c>
      <c r="G176" s="219">
        <v>68922.71</v>
      </c>
      <c r="H176" s="217">
        <f t="shared" si="2"/>
        <v>12.53140181818182</v>
      </c>
    </row>
    <row r="177" spans="1:8" ht="27.75" customHeight="1">
      <c r="A177" s="247" t="s">
        <v>201</v>
      </c>
      <c r="B177" s="247">
        <v>801</v>
      </c>
      <c r="C177" s="189" t="s">
        <v>174</v>
      </c>
      <c r="D177" s="189"/>
      <c r="E177" s="190"/>
      <c r="F177" s="235">
        <v>24121037</v>
      </c>
      <c r="G177" s="236">
        <v>5148486.46</v>
      </c>
      <c r="H177" s="193">
        <f t="shared" si="2"/>
        <v>21.344382747723493</v>
      </c>
    </row>
    <row r="178" spans="1:8" ht="21.75" customHeight="1">
      <c r="A178" s="457"/>
      <c r="B178" s="468"/>
      <c r="C178" s="196">
        <v>80101</v>
      </c>
      <c r="D178" s="438" t="s">
        <v>304</v>
      </c>
      <c r="E178" s="438"/>
      <c r="F178" s="198">
        <v>15593212</v>
      </c>
      <c r="G178" s="216">
        <v>3342719.84</v>
      </c>
      <c r="H178" s="217">
        <f t="shared" si="2"/>
        <v>21.43701913371023</v>
      </c>
    </row>
    <row r="179" spans="1:8" ht="21" customHeight="1">
      <c r="A179" s="457"/>
      <c r="B179" s="469"/>
      <c r="C179" s="441"/>
      <c r="D179" s="224">
        <v>3020</v>
      </c>
      <c r="E179" s="205" t="s">
        <v>252</v>
      </c>
      <c r="F179" s="214">
        <v>169171</v>
      </c>
      <c r="G179" s="219">
        <v>35807.78</v>
      </c>
      <c r="H179" s="217">
        <f t="shared" si="2"/>
        <v>21.16661839204119</v>
      </c>
    </row>
    <row r="180" spans="1:8" ht="23.25" customHeight="1">
      <c r="A180" s="457"/>
      <c r="B180" s="469"/>
      <c r="C180" s="441"/>
      <c r="D180" s="224">
        <v>3240</v>
      </c>
      <c r="E180" s="205" t="s">
        <v>305</v>
      </c>
      <c r="F180" s="214">
        <v>16000</v>
      </c>
      <c r="G180" s="219">
        <v>300</v>
      </c>
      <c r="H180" s="217">
        <f t="shared" si="2"/>
        <v>1.875</v>
      </c>
    </row>
    <row r="181" spans="1:8" ht="24.75" customHeight="1">
      <c r="A181" s="457"/>
      <c r="B181" s="469"/>
      <c r="C181" s="441"/>
      <c r="D181" s="224">
        <v>4010</v>
      </c>
      <c r="E181" s="205" t="s">
        <v>253</v>
      </c>
      <c r="F181" s="214">
        <v>8664473</v>
      </c>
      <c r="G181" s="219">
        <v>1784900.97</v>
      </c>
      <c r="H181" s="217">
        <f t="shared" si="2"/>
        <v>20.600225426289633</v>
      </c>
    </row>
    <row r="182" spans="1:8" ht="24.75" customHeight="1">
      <c r="A182" s="457"/>
      <c r="B182" s="469"/>
      <c r="C182" s="441"/>
      <c r="D182" s="224">
        <v>4040</v>
      </c>
      <c r="E182" s="205" t="s">
        <v>254</v>
      </c>
      <c r="F182" s="214">
        <v>668682</v>
      </c>
      <c r="G182" s="219">
        <v>606871.37</v>
      </c>
      <c r="H182" s="217">
        <f t="shared" si="2"/>
        <v>90.75634905680128</v>
      </c>
    </row>
    <row r="183" spans="1:8" s="208" customFormat="1" ht="15.75" customHeight="1">
      <c r="A183" s="457"/>
      <c r="B183" s="469"/>
      <c r="C183" s="441"/>
      <c r="D183" s="224">
        <v>4110</v>
      </c>
      <c r="E183" s="205" t="s">
        <v>255</v>
      </c>
      <c r="F183" s="214">
        <v>1665271</v>
      </c>
      <c r="G183" s="219">
        <v>370888.96</v>
      </c>
      <c r="H183" s="217">
        <f t="shared" si="2"/>
        <v>22.271988162887606</v>
      </c>
    </row>
    <row r="184" spans="1:8" ht="21" customHeight="1">
      <c r="A184" s="457"/>
      <c r="B184" s="469"/>
      <c r="C184" s="441"/>
      <c r="D184" s="224">
        <v>4120</v>
      </c>
      <c r="E184" s="205" t="s">
        <v>256</v>
      </c>
      <c r="F184" s="214">
        <v>229961</v>
      </c>
      <c r="G184" s="219">
        <v>52714.24</v>
      </c>
      <c r="H184" s="217">
        <f t="shared" si="2"/>
        <v>22.923121746730967</v>
      </c>
    </row>
    <row r="185" spans="1:8" ht="35.25" customHeight="1">
      <c r="A185" s="457"/>
      <c r="B185" s="469"/>
      <c r="C185" s="441"/>
      <c r="D185" s="224">
        <v>4140</v>
      </c>
      <c r="E185" s="108" t="s">
        <v>277</v>
      </c>
      <c r="F185" s="198">
        <v>32000</v>
      </c>
      <c r="G185" s="198">
        <v>0</v>
      </c>
      <c r="H185" s="103">
        <f t="shared" si="2"/>
        <v>0</v>
      </c>
    </row>
    <row r="186" spans="1:8" ht="26.25" customHeight="1">
      <c r="A186" s="457"/>
      <c r="B186" s="469"/>
      <c r="C186" s="441"/>
      <c r="D186" s="224">
        <v>4170</v>
      </c>
      <c r="E186" s="205" t="s">
        <v>257</v>
      </c>
      <c r="F186" s="198">
        <v>8000</v>
      </c>
      <c r="G186" s="198">
        <v>0</v>
      </c>
      <c r="H186" s="103">
        <f t="shared" si="2"/>
        <v>0</v>
      </c>
    </row>
    <row r="187" spans="1:8" ht="24.75" customHeight="1">
      <c r="A187" s="457"/>
      <c r="B187" s="469"/>
      <c r="C187" s="441"/>
      <c r="D187" s="224">
        <v>4210</v>
      </c>
      <c r="E187" s="205" t="s">
        <v>231</v>
      </c>
      <c r="F187" s="214">
        <v>521172</v>
      </c>
      <c r="G187" s="219">
        <v>187455.64</v>
      </c>
      <c r="H187" s="217">
        <f t="shared" si="2"/>
        <v>35.96809498591636</v>
      </c>
    </row>
    <row r="188" spans="1:8" ht="27" customHeight="1">
      <c r="A188" s="457"/>
      <c r="B188" s="469"/>
      <c r="C188" s="441"/>
      <c r="D188" s="224">
        <v>4220</v>
      </c>
      <c r="E188" s="205" t="s">
        <v>306</v>
      </c>
      <c r="F188" s="214">
        <v>89200</v>
      </c>
      <c r="G188" s="219">
        <v>38814.65</v>
      </c>
      <c r="H188" s="217">
        <f t="shared" si="2"/>
        <v>43.51418161434978</v>
      </c>
    </row>
    <row r="189" spans="1:8" ht="29.25" customHeight="1">
      <c r="A189" s="248"/>
      <c r="B189" s="469"/>
      <c r="C189" s="441"/>
      <c r="D189" s="224">
        <v>4240</v>
      </c>
      <c r="E189" s="205" t="s">
        <v>307</v>
      </c>
      <c r="F189" s="214">
        <v>59823</v>
      </c>
      <c r="G189" s="219">
        <v>18776.55</v>
      </c>
      <c r="H189" s="217">
        <f t="shared" si="2"/>
        <v>31.38684118148538</v>
      </c>
    </row>
    <row r="190" spans="1:8" ht="24.75" customHeight="1">
      <c r="A190" s="441"/>
      <c r="B190" s="252"/>
      <c r="C190" s="215"/>
      <c r="D190" s="204">
        <v>4260</v>
      </c>
      <c r="E190" s="205" t="s">
        <v>258</v>
      </c>
      <c r="F190" s="198">
        <v>530890</v>
      </c>
      <c r="G190" s="216">
        <v>119608.48</v>
      </c>
      <c r="H190" s="217">
        <f t="shared" si="2"/>
        <v>22.529804667633595</v>
      </c>
    </row>
    <row r="191" spans="1:8" ht="27.75" customHeight="1">
      <c r="A191" s="457"/>
      <c r="B191" s="457"/>
      <c r="C191" s="441"/>
      <c r="D191" s="224">
        <v>4270</v>
      </c>
      <c r="E191" s="205" t="s">
        <v>259</v>
      </c>
      <c r="F191" s="214">
        <v>459000</v>
      </c>
      <c r="G191" s="219">
        <v>48296</v>
      </c>
      <c r="H191" s="217">
        <f t="shared" si="2"/>
        <v>10.522004357298476</v>
      </c>
    </row>
    <row r="192" spans="1:8" ht="24.75" customHeight="1">
      <c r="A192" s="457"/>
      <c r="B192" s="457"/>
      <c r="C192" s="441"/>
      <c r="D192" s="224">
        <v>4280</v>
      </c>
      <c r="E192" s="205" t="s">
        <v>260</v>
      </c>
      <c r="F192" s="214">
        <v>14000</v>
      </c>
      <c r="G192" s="219">
        <v>628</v>
      </c>
      <c r="H192" s="217">
        <f t="shared" si="2"/>
        <v>4.485714285714286</v>
      </c>
    </row>
    <row r="193" spans="1:8" ht="26.25" customHeight="1">
      <c r="A193" s="457"/>
      <c r="B193" s="457"/>
      <c r="C193" s="441"/>
      <c r="D193" s="224">
        <v>4300</v>
      </c>
      <c r="E193" s="205" t="s">
        <v>241</v>
      </c>
      <c r="F193" s="214">
        <v>230198</v>
      </c>
      <c r="G193" s="219">
        <v>39876.77</v>
      </c>
      <c r="H193" s="217">
        <f t="shared" si="2"/>
        <v>17.32281340411298</v>
      </c>
    </row>
    <row r="194" spans="1:8" ht="27.75" customHeight="1">
      <c r="A194" s="457"/>
      <c r="B194" s="457"/>
      <c r="C194" s="441"/>
      <c r="D194" s="224">
        <v>4350</v>
      </c>
      <c r="E194" s="205" t="s">
        <v>261</v>
      </c>
      <c r="F194" s="214">
        <v>8929</v>
      </c>
      <c r="G194" s="219">
        <v>1872.53</v>
      </c>
      <c r="H194" s="217">
        <f t="shared" si="2"/>
        <v>20.971329376189942</v>
      </c>
    </row>
    <row r="195" spans="1:8" ht="37.5" customHeight="1">
      <c r="A195" s="457"/>
      <c r="B195" s="457"/>
      <c r="C195" s="441"/>
      <c r="D195" s="224">
        <v>4360</v>
      </c>
      <c r="E195" s="205" t="s">
        <v>308</v>
      </c>
      <c r="F195" s="214">
        <v>13020</v>
      </c>
      <c r="G195" s="219">
        <v>4514.59</v>
      </c>
      <c r="H195" s="217">
        <f t="shared" si="2"/>
        <v>34.67427035330261</v>
      </c>
    </row>
    <row r="196" spans="1:8" ht="37.5" customHeight="1">
      <c r="A196" s="457"/>
      <c r="B196" s="457"/>
      <c r="C196" s="441"/>
      <c r="D196" s="224">
        <v>4370</v>
      </c>
      <c r="E196" s="205" t="s">
        <v>309</v>
      </c>
      <c r="F196" s="214">
        <v>44700</v>
      </c>
      <c r="G196" s="219">
        <v>6965.56</v>
      </c>
      <c r="H196" s="217">
        <f t="shared" si="2"/>
        <v>15.582908277404922</v>
      </c>
    </row>
    <row r="197" spans="1:8" ht="25.5" customHeight="1">
      <c r="A197" s="457"/>
      <c r="B197" s="457"/>
      <c r="C197" s="441"/>
      <c r="D197" s="224">
        <v>4390</v>
      </c>
      <c r="E197" s="205" t="s">
        <v>310</v>
      </c>
      <c r="F197" s="214">
        <v>15500</v>
      </c>
      <c r="G197" s="214">
        <v>0</v>
      </c>
      <c r="H197" s="103">
        <f t="shared" si="2"/>
        <v>0</v>
      </c>
    </row>
    <row r="198" spans="1:8" ht="27.75" customHeight="1">
      <c r="A198" s="457"/>
      <c r="B198" s="457"/>
      <c r="C198" s="441"/>
      <c r="D198" s="224">
        <v>4410</v>
      </c>
      <c r="E198" s="205" t="s">
        <v>265</v>
      </c>
      <c r="F198" s="214">
        <v>10838</v>
      </c>
      <c r="G198" s="219">
        <v>2585.82</v>
      </c>
      <c r="H198" s="217">
        <f t="shared" si="2"/>
        <v>23.85883004244326</v>
      </c>
    </row>
    <row r="199" spans="1:8" ht="18.75" customHeight="1">
      <c r="A199" s="212"/>
      <c r="B199" s="212"/>
      <c r="C199" s="212"/>
      <c r="D199" s="204">
        <v>4430</v>
      </c>
      <c r="E199" s="205" t="s">
        <v>266</v>
      </c>
      <c r="F199" s="214">
        <v>14172</v>
      </c>
      <c r="G199" s="219">
        <v>997.07</v>
      </c>
      <c r="H199" s="217">
        <f t="shared" si="2"/>
        <v>7.035492520462886</v>
      </c>
    </row>
    <row r="200" spans="1:8" ht="30.75" customHeight="1">
      <c r="A200" s="212"/>
      <c r="B200" s="212"/>
      <c r="C200" s="212"/>
      <c r="D200" s="204">
        <v>4440</v>
      </c>
      <c r="E200" s="205" t="s">
        <v>267</v>
      </c>
      <c r="F200" s="214">
        <v>569489</v>
      </c>
      <c r="G200" s="214">
        <v>0</v>
      </c>
      <c r="H200" s="103">
        <f t="shared" si="2"/>
        <v>0</v>
      </c>
    </row>
    <row r="201" spans="1:8" ht="27" customHeight="1">
      <c r="A201" s="231"/>
      <c r="B201" s="231"/>
      <c r="C201" s="231"/>
      <c r="D201" s="204">
        <v>4480</v>
      </c>
      <c r="E201" s="205" t="s">
        <v>127</v>
      </c>
      <c r="F201" s="214">
        <v>2348</v>
      </c>
      <c r="G201" s="219">
        <v>870</v>
      </c>
      <c r="H201" s="217">
        <f t="shared" si="2"/>
        <v>37.052810902896084</v>
      </c>
    </row>
    <row r="202" spans="1:8" ht="32.25" customHeight="1">
      <c r="A202" s="212"/>
      <c r="B202" s="212"/>
      <c r="C202" s="212"/>
      <c r="D202" s="204">
        <v>4570</v>
      </c>
      <c r="E202" s="205" t="s">
        <v>311</v>
      </c>
      <c r="F202" s="214">
        <v>10667</v>
      </c>
      <c r="G202" s="219">
        <v>10667</v>
      </c>
      <c r="H202" s="217">
        <f t="shared" si="2"/>
        <v>100</v>
      </c>
    </row>
    <row r="203" spans="1:8" ht="24" customHeight="1">
      <c r="A203" s="212"/>
      <c r="B203" s="212"/>
      <c r="C203" s="212"/>
      <c r="D203" s="204">
        <v>4590</v>
      </c>
      <c r="E203" s="205" t="s">
        <v>247</v>
      </c>
      <c r="F203" s="214">
        <v>2000</v>
      </c>
      <c r="G203" s="219">
        <v>2000</v>
      </c>
      <c r="H203" s="217">
        <f t="shared" si="2"/>
        <v>100</v>
      </c>
    </row>
    <row r="204" spans="1:8" ht="39" customHeight="1">
      <c r="A204" s="212"/>
      <c r="B204" s="212"/>
      <c r="C204" s="212"/>
      <c r="D204" s="204">
        <v>4700</v>
      </c>
      <c r="E204" s="205" t="s">
        <v>268</v>
      </c>
      <c r="F204" s="214">
        <v>8500</v>
      </c>
      <c r="G204" s="219">
        <v>928</v>
      </c>
      <c r="H204" s="217">
        <f aca="true" t="shared" si="3" ref="H204:H267">G204/F204*100</f>
        <v>10.91764705882353</v>
      </c>
    </row>
    <row r="205" spans="1:8" ht="38.25" customHeight="1">
      <c r="A205" s="212"/>
      <c r="B205" s="212"/>
      <c r="C205" s="212"/>
      <c r="D205" s="204">
        <v>4740</v>
      </c>
      <c r="E205" s="205" t="s">
        <v>269</v>
      </c>
      <c r="F205" s="214">
        <v>23700</v>
      </c>
      <c r="G205" s="219">
        <v>1879.96</v>
      </c>
      <c r="H205" s="217">
        <f t="shared" si="3"/>
        <v>7.932320675105485</v>
      </c>
    </row>
    <row r="206" spans="1:8" ht="27" customHeight="1">
      <c r="A206" s="212"/>
      <c r="B206" s="212"/>
      <c r="C206" s="212"/>
      <c r="D206" s="204">
        <v>4750</v>
      </c>
      <c r="E206" s="205" t="s">
        <v>282</v>
      </c>
      <c r="F206" s="214">
        <v>21508</v>
      </c>
      <c r="G206" s="219">
        <v>4499.9</v>
      </c>
      <c r="H206" s="217">
        <f t="shared" si="3"/>
        <v>20.921982518132786</v>
      </c>
    </row>
    <row r="207" spans="1:8" ht="27" customHeight="1">
      <c r="A207" s="212"/>
      <c r="B207" s="212"/>
      <c r="C207" s="231"/>
      <c r="D207" s="204">
        <v>6050</v>
      </c>
      <c r="E207" s="205" t="s">
        <v>312</v>
      </c>
      <c r="F207" s="198">
        <v>1490000</v>
      </c>
      <c r="G207" s="198">
        <v>0</v>
      </c>
      <c r="H207" s="103">
        <f t="shared" si="3"/>
        <v>0</v>
      </c>
    </row>
    <row r="208" spans="1:8" ht="27" customHeight="1">
      <c r="A208" s="212"/>
      <c r="B208" s="212"/>
      <c r="C208" s="224">
        <v>80103</v>
      </c>
      <c r="D208" s="470" t="s">
        <v>313</v>
      </c>
      <c r="E208" s="470"/>
      <c r="F208" s="214">
        <v>493333</v>
      </c>
      <c r="G208" s="219">
        <v>120839.97</v>
      </c>
      <c r="H208" s="217">
        <f t="shared" si="3"/>
        <v>24.49460506392234</v>
      </c>
    </row>
    <row r="209" spans="1:8" ht="39" customHeight="1">
      <c r="A209" s="215"/>
      <c r="B209" s="244"/>
      <c r="C209" s="439"/>
      <c r="D209" s="270" t="s">
        <v>314</v>
      </c>
      <c r="E209" s="108" t="s">
        <v>252</v>
      </c>
      <c r="F209" s="214">
        <v>18727</v>
      </c>
      <c r="G209" s="219">
        <v>4730.64</v>
      </c>
      <c r="H209" s="217">
        <f t="shared" si="3"/>
        <v>25.26106690874139</v>
      </c>
    </row>
    <row r="210" spans="1:8" ht="33.75" customHeight="1">
      <c r="A210" s="457"/>
      <c r="B210" s="244"/>
      <c r="C210" s="461"/>
      <c r="D210" s="270" t="s">
        <v>315</v>
      </c>
      <c r="E210" s="108" t="s">
        <v>253</v>
      </c>
      <c r="F210" s="214">
        <v>340572</v>
      </c>
      <c r="G210" s="219">
        <v>73524.25</v>
      </c>
      <c r="H210" s="217">
        <f t="shared" si="3"/>
        <v>21.58846000258389</v>
      </c>
    </row>
    <row r="211" spans="1:8" ht="35.25" customHeight="1">
      <c r="A211" s="457"/>
      <c r="B211" s="244"/>
      <c r="C211" s="461"/>
      <c r="D211" s="270" t="s">
        <v>316</v>
      </c>
      <c r="E211" s="108" t="s">
        <v>254</v>
      </c>
      <c r="F211" s="214">
        <v>27902</v>
      </c>
      <c r="G211" s="219">
        <v>25046.15</v>
      </c>
      <c r="H211" s="217">
        <f t="shared" si="3"/>
        <v>89.76471220701026</v>
      </c>
    </row>
    <row r="212" spans="1:8" ht="27.75" customHeight="1">
      <c r="A212" s="457"/>
      <c r="B212" s="244"/>
      <c r="C212" s="461"/>
      <c r="D212" s="270" t="s">
        <v>317</v>
      </c>
      <c r="E212" s="108" t="s">
        <v>255</v>
      </c>
      <c r="F212" s="214">
        <v>67444</v>
      </c>
      <c r="G212" s="219">
        <v>15369.34</v>
      </c>
      <c r="H212" s="217">
        <f t="shared" si="3"/>
        <v>22.788298440187415</v>
      </c>
    </row>
    <row r="213" spans="1:8" ht="28.5" customHeight="1">
      <c r="A213" s="457"/>
      <c r="B213" s="244"/>
      <c r="C213" s="461"/>
      <c r="D213" s="270" t="s">
        <v>318</v>
      </c>
      <c r="E213" s="108" t="s">
        <v>256</v>
      </c>
      <c r="F213" s="214">
        <v>9452</v>
      </c>
      <c r="G213" s="219">
        <v>2169.59</v>
      </c>
      <c r="H213" s="217">
        <f t="shared" si="3"/>
        <v>22.95376639864579</v>
      </c>
    </row>
    <row r="214" spans="1:8" ht="30" customHeight="1">
      <c r="A214" s="457"/>
      <c r="B214" s="244"/>
      <c r="C214" s="471"/>
      <c r="D214" s="270" t="s">
        <v>319</v>
      </c>
      <c r="E214" s="108" t="s">
        <v>267</v>
      </c>
      <c r="F214" s="214">
        <v>29236</v>
      </c>
      <c r="G214" s="214">
        <v>0</v>
      </c>
      <c r="H214" s="103">
        <f t="shared" si="3"/>
        <v>0</v>
      </c>
    </row>
    <row r="215" spans="1:8" ht="26.25" customHeight="1">
      <c r="A215" s="457"/>
      <c r="B215" s="229"/>
      <c r="C215" s="196">
        <v>80104</v>
      </c>
      <c r="D215" s="438" t="s">
        <v>320</v>
      </c>
      <c r="E215" s="438"/>
      <c r="F215" s="198">
        <f>SUM(F216:F235)</f>
        <v>2754027</v>
      </c>
      <c r="G215" s="216">
        <v>776582.7</v>
      </c>
      <c r="H215" s="217">
        <f t="shared" si="3"/>
        <v>28.198078668074057</v>
      </c>
    </row>
    <row r="216" spans="1:8" ht="24.75" customHeight="1">
      <c r="A216" s="457"/>
      <c r="B216" s="248"/>
      <c r="C216" s="441"/>
      <c r="D216" s="224">
        <v>3020</v>
      </c>
      <c r="E216" s="205" t="s">
        <v>252</v>
      </c>
      <c r="F216" s="214">
        <v>4494</v>
      </c>
      <c r="G216" s="219">
        <v>177</v>
      </c>
      <c r="H216" s="217">
        <f t="shared" si="3"/>
        <v>3.938584779706275</v>
      </c>
    </row>
    <row r="217" spans="1:8" ht="25.5" customHeight="1">
      <c r="A217" s="457"/>
      <c r="B217" s="248"/>
      <c r="C217" s="441"/>
      <c r="D217" s="224">
        <v>4010</v>
      </c>
      <c r="E217" s="205" t="s">
        <v>253</v>
      </c>
      <c r="F217" s="214">
        <v>1452454</v>
      </c>
      <c r="G217" s="219">
        <v>350366.7</v>
      </c>
      <c r="H217" s="217">
        <f t="shared" si="3"/>
        <v>24.122395614594335</v>
      </c>
    </row>
    <row r="218" spans="1:8" ht="24.75" customHeight="1">
      <c r="A218" s="457"/>
      <c r="B218" s="248"/>
      <c r="C218" s="441"/>
      <c r="D218" s="224">
        <v>4040</v>
      </c>
      <c r="E218" s="205" t="s">
        <v>321</v>
      </c>
      <c r="F218" s="214">
        <v>108332</v>
      </c>
      <c r="G218" s="219">
        <v>105115.97</v>
      </c>
      <c r="H218" s="217">
        <f t="shared" si="3"/>
        <v>97.03132038548166</v>
      </c>
    </row>
    <row r="219" spans="1:8" ht="26.25" customHeight="1">
      <c r="A219" s="457"/>
      <c r="B219" s="248"/>
      <c r="C219" s="441"/>
      <c r="D219" s="224">
        <v>4110</v>
      </c>
      <c r="E219" s="205" t="s">
        <v>255</v>
      </c>
      <c r="F219" s="214">
        <v>265488</v>
      </c>
      <c r="G219" s="219">
        <v>70157.51</v>
      </c>
      <c r="H219" s="217">
        <f t="shared" si="3"/>
        <v>26.425868589164104</v>
      </c>
    </row>
    <row r="220" spans="1:8" s="208" customFormat="1" ht="23.25" customHeight="1">
      <c r="A220" s="457"/>
      <c r="B220" s="248"/>
      <c r="C220" s="441"/>
      <c r="D220" s="224">
        <v>4120</v>
      </c>
      <c r="E220" s="205" t="s">
        <v>256</v>
      </c>
      <c r="F220" s="214">
        <v>43886</v>
      </c>
      <c r="G220" s="219">
        <v>10587.74</v>
      </c>
      <c r="H220" s="217">
        <f t="shared" si="3"/>
        <v>24.125552568017135</v>
      </c>
    </row>
    <row r="221" spans="1:8" ht="22.5" customHeight="1">
      <c r="A221" s="215"/>
      <c r="B221" s="248"/>
      <c r="C221" s="441"/>
      <c r="D221" s="224">
        <v>4210</v>
      </c>
      <c r="E221" s="205" t="s">
        <v>231</v>
      </c>
      <c r="F221" s="214">
        <v>69370</v>
      </c>
      <c r="G221" s="219">
        <v>41767.14</v>
      </c>
      <c r="H221" s="217">
        <f t="shared" si="3"/>
        <v>60.20922589015425</v>
      </c>
    </row>
    <row r="222" spans="1:8" ht="21.75" customHeight="1">
      <c r="A222" s="212"/>
      <c r="B222" s="212"/>
      <c r="C222" s="460"/>
      <c r="D222" s="224">
        <v>4220</v>
      </c>
      <c r="E222" s="205" t="s">
        <v>306</v>
      </c>
      <c r="F222" s="214">
        <v>269568</v>
      </c>
      <c r="G222" s="219">
        <v>57863.98</v>
      </c>
      <c r="H222" s="217">
        <f t="shared" si="3"/>
        <v>21.465448421177587</v>
      </c>
    </row>
    <row r="223" spans="1:8" ht="30.75" customHeight="1">
      <c r="A223" s="212"/>
      <c r="B223" s="212"/>
      <c r="C223" s="460"/>
      <c r="D223" s="224">
        <v>4240</v>
      </c>
      <c r="E223" s="205" t="s">
        <v>307</v>
      </c>
      <c r="F223" s="214">
        <v>5652</v>
      </c>
      <c r="G223" s="219">
        <v>2628.94</v>
      </c>
      <c r="H223" s="217">
        <f t="shared" si="3"/>
        <v>46.5134465675867</v>
      </c>
    </row>
    <row r="224" spans="1:8" ht="20.25" customHeight="1">
      <c r="A224" s="212"/>
      <c r="B224" s="212"/>
      <c r="C224" s="460"/>
      <c r="D224" s="224">
        <v>4260</v>
      </c>
      <c r="E224" s="205" t="s">
        <v>258</v>
      </c>
      <c r="F224" s="214">
        <v>174150</v>
      </c>
      <c r="G224" s="219">
        <v>52485.47</v>
      </c>
      <c r="H224" s="217">
        <f t="shared" si="3"/>
        <v>30.138082113120873</v>
      </c>
    </row>
    <row r="225" spans="1:8" ht="24.75" customHeight="1">
      <c r="A225" s="212"/>
      <c r="B225" s="212"/>
      <c r="C225" s="460"/>
      <c r="D225" s="224">
        <v>4270</v>
      </c>
      <c r="E225" s="205" t="s">
        <v>259</v>
      </c>
      <c r="F225" s="214">
        <v>168000</v>
      </c>
      <c r="G225" s="214">
        <v>0</v>
      </c>
      <c r="H225" s="103">
        <f t="shared" si="3"/>
        <v>0</v>
      </c>
    </row>
    <row r="226" spans="1:8" ht="21.75" customHeight="1">
      <c r="A226" s="212"/>
      <c r="B226" s="212"/>
      <c r="C226" s="460"/>
      <c r="D226" s="224">
        <v>4280</v>
      </c>
      <c r="E226" s="205" t="s">
        <v>260</v>
      </c>
      <c r="F226" s="214">
        <v>2320</v>
      </c>
      <c r="G226" s="219">
        <v>439</v>
      </c>
      <c r="H226" s="217">
        <f t="shared" si="3"/>
        <v>18.92241379310345</v>
      </c>
    </row>
    <row r="227" spans="1:8" ht="29.25" customHeight="1">
      <c r="A227" s="212"/>
      <c r="B227" s="212"/>
      <c r="C227" s="215"/>
      <c r="D227" s="224">
        <v>4300</v>
      </c>
      <c r="E227" s="205" t="s">
        <v>241</v>
      </c>
      <c r="F227" s="214">
        <v>42820</v>
      </c>
      <c r="G227" s="219">
        <v>14079.84</v>
      </c>
      <c r="H227" s="217">
        <f t="shared" si="3"/>
        <v>32.881457262961234</v>
      </c>
    </row>
    <row r="228" spans="1:8" ht="27.75" customHeight="1">
      <c r="A228" s="231"/>
      <c r="B228" s="231"/>
      <c r="C228" s="231"/>
      <c r="D228" s="204">
        <v>4350</v>
      </c>
      <c r="E228" s="205" t="s">
        <v>261</v>
      </c>
      <c r="F228" s="214">
        <v>1723</v>
      </c>
      <c r="G228" s="219">
        <v>162.05</v>
      </c>
      <c r="H228" s="217">
        <f t="shared" si="3"/>
        <v>9.405107370864771</v>
      </c>
    </row>
    <row r="229" spans="1:8" ht="28.5" customHeight="1">
      <c r="A229" s="212"/>
      <c r="B229" s="212"/>
      <c r="C229" s="212"/>
      <c r="D229" s="204">
        <v>4370</v>
      </c>
      <c r="E229" s="205" t="s">
        <v>263</v>
      </c>
      <c r="F229" s="214">
        <v>8640</v>
      </c>
      <c r="G229" s="219">
        <v>1325.94</v>
      </c>
      <c r="H229" s="217">
        <f t="shared" si="3"/>
        <v>15.34652777777778</v>
      </c>
    </row>
    <row r="230" spans="1:8" ht="27.75" customHeight="1">
      <c r="A230" s="212"/>
      <c r="B230" s="212"/>
      <c r="C230" s="212"/>
      <c r="D230" s="204">
        <v>4410</v>
      </c>
      <c r="E230" s="205" t="s">
        <v>265</v>
      </c>
      <c r="F230" s="214">
        <v>1100</v>
      </c>
      <c r="G230" s="219">
        <v>111</v>
      </c>
      <c r="H230" s="217">
        <f t="shared" si="3"/>
        <v>10.09090909090909</v>
      </c>
    </row>
    <row r="231" spans="1:8" ht="26.25" customHeight="1">
      <c r="A231" s="212"/>
      <c r="B231" s="212"/>
      <c r="C231" s="212"/>
      <c r="D231" s="204">
        <v>4430</v>
      </c>
      <c r="E231" s="205" t="s">
        <v>266</v>
      </c>
      <c r="F231" s="198">
        <v>2100</v>
      </c>
      <c r="G231" s="216">
        <v>96</v>
      </c>
      <c r="H231" s="217">
        <f t="shared" si="3"/>
        <v>4.571428571428571</v>
      </c>
    </row>
    <row r="232" spans="1:8" ht="27.75" customHeight="1">
      <c r="A232" s="215"/>
      <c r="B232" s="215"/>
      <c r="C232" s="212"/>
      <c r="D232" s="204">
        <v>4440</v>
      </c>
      <c r="E232" s="205" t="s">
        <v>267</v>
      </c>
      <c r="F232" s="214">
        <v>121780</v>
      </c>
      <c r="G232" s="219">
        <v>67000</v>
      </c>
      <c r="H232" s="217">
        <f t="shared" si="3"/>
        <v>55.017244210872065</v>
      </c>
    </row>
    <row r="233" spans="1:8" ht="32.25" customHeight="1">
      <c r="A233" s="457"/>
      <c r="B233" s="441"/>
      <c r="C233" s="212"/>
      <c r="D233" s="204">
        <v>4700</v>
      </c>
      <c r="E233" s="205" t="s">
        <v>268</v>
      </c>
      <c r="F233" s="214">
        <v>2500</v>
      </c>
      <c r="G233" s="219">
        <v>550</v>
      </c>
      <c r="H233" s="217">
        <f t="shared" si="3"/>
        <v>22</v>
      </c>
    </row>
    <row r="234" spans="1:8" ht="42.75" customHeight="1">
      <c r="A234" s="457"/>
      <c r="B234" s="441"/>
      <c r="C234" s="212"/>
      <c r="D234" s="204">
        <v>4740</v>
      </c>
      <c r="E234" s="205" t="s">
        <v>269</v>
      </c>
      <c r="F234" s="214">
        <v>5100</v>
      </c>
      <c r="G234" s="219">
        <v>842.32</v>
      </c>
      <c r="H234" s="217">
        <f t="shared" si="3"/>
        <v>16.51607843137255</v>
      </c>
    </row>
    <row r="235" spans="1:8" ht="30" customHeight="1">
      <c r="A235" s="457"/>
      <c r="B235" s="441"/>
      <c r="C235" s="231"/>
      <c r="D235" s="204">
        <v>4750</v>
      </c>
      <c r="E235" s="205" t="s">
        <v>282</v>
      </c>
      <c r="F235" s="214">
        <v>4550</v>
      </c>
      <c r="G235" s="219">
        <v>826.1</v>
      </c>
      <c r="H235" s="217">
        <f t="shared" si="3"/>
        <v>18.15604395604396</v>
      </c>
    </row>
    <row r="236" spans="1:8" ht="30.75" customHeight="1">
      <c r="A236" s="457"/>
      <c r="B236" s="441"/>
      <c r="C236" s="196">
        <v>80110</v>
      </c>
      <c r="D236" s="438" t="s">
        <v>322</v>
      </c>
      <c r="E236" s="438"/>
      <c r="F236" s="198">
        <v>4664091</v>
      </c>
      <c r="G236" s="216">
        <v>865588.19</v>
      </c>
      <c r="H236" s="217">
        <f t="shared" si="3"/>
        <v>18.558561357400617</v>
      </c>
    </row>
    <row r="237" spans="1:8" ht="30.75" customHeight="1">
      <c r="A237" s="457"/>
      <c r="B237" s="457"/>
      <c r="C237" s="203"/>
      <c r="D237" s="224">
        <v>3020</v>
      </c>
      <c r="E237" s="205" t="s">
        <v>252</v>
      </c>
      <c r="F237" s="214">
        <v>35068</v>
      </c>
      <c r="G237" s="219">
        <v>7952.64</v>
      </c>
      <c r="H237" s="217">
        <f t="shared" si="3"/>
        <v>22.67776890612524</v>
      </c>
    </row>
    <row r="238" spans="1:8" ht="40.5" customHeight="1">
      <c r="A238" s="457"/>
      <c r="B238" s="457"/>
      <c r="C238" s="203"/>
      <c r="D238" s="224">
        <v>3240</v>
      </c>
      <c r="E238" s="205" t="s">
        <v>305</v>
      </c>
      <c r="F238" s="214">
        <v>1000</v>
      </c>
      <c r="G238" s="219">
        <v>100</v>
      </c>
      <c r="H238" s="217">
        <f t="shared" si="3"/>
        <v>10</v>
      </c>
    </row>
    <row r="239" spans="1:8" ht="44.25" customHeight="1">
      <c r="A239" s="457"/>
      <c r="B239" s="457"/>
      <c r="C239" s="203"/>
      <c r="D239" s="224">
        <v>4010</v>
      </c>
      <c r="E239" s="205" t="s">
        <v>253</v>
      </c>
      <c r="F239" s="214">
        <v>2257947</v>
      </c>
      <c r="G239" s="219">
        <v>478844.18</v>
      </c>
      <c r="H239" s="217">
        <f t="shared" si="3"/>
        <v>21.207060218862534</v>
      </c>
    </row>
    <row r="240" spans="1:8" ht="36.75" customHeight="1">
      <c r="A240" s="215"/>
      <c r="B240" s="248"/>
      <c r="C240" s="203"/>
      <c r="D240" s="224">
        <v>4040</v>
      </c>
      <c r="E240" s="205" t="s">
        <v>254</v>
      </c>
      <c r="F240" s="214">
        <v>168796</v>
      </c>
      <c r="G240" s="219">
        <v>159583.04</v>
      </c>
      <c r="H240" s="217">
        <f t="shared" si="3"/>
        <v>94.54195597052063</v>
      </c>
    </row>
    <row r="241" spans="1:8" s="208" customFormat="1" ht="27.75" customHeight="1">
      <c r="A241" s="472"/>
      <c r="B241" s="457"/>
      <c r="C241" s="203"/>
      <c r="D241" s="224">
        <v>4110</v>
      </c>
      <c r="E241" s="205" t="s">
        <v>255</v>
      </c>
      <c r="F241" s="214">
        <v>431000</v>
      </c>
      <c r="G241" s="219">
        <v>91471.91</v>
      </c>
      <c r="H241" s="217">
        <f t="shared" si="3"/>
        <v>21.22318097447796</v>
      </c>
    </row>
    <row r="242" spans="1:8" s="208" customFormat="1" ht="31.5" customHeight="1">
      <c r="A242" s="472"/>
      <c r="B242" s="457"/>
      <c r="C242" s="203"/>
      <c r="D242" s="224">
        <v>4120</v>
      </c>
      <c r="E242" s="205" t="s">
        <v>256</v>
      </c>
      <c r="F242" s="214">
        <v>60153</v>
      </c>
      <c r="G242" s="219">
        <v>12364.14</v>
      </c>
      <c r="H242" s="217">
        <f t="shared" si="3"/>
        <v>20.554486060545607</v>
      </c>
    </row>
    <row r="243" spans="1:8" ht="28.5" customHeight="1">
      <c r="A243" s="472"/>
      <c r="B243" s="457"/>
      <c r="C243" s="203"/>
      <c r="D243" s="224">
        <v>4210</v>
      </c>
      <c r="E243" s="205" t="s">
        <v>231</v>
      </c>
      <c r="F243" s="214">
        <v>91376</v>
      </c>
      <c r="G243" s="219">
        <v>32405.69</v>
      </c>
      <c r="H243" s="217">
        <f t="shared" si="3"/>
        <v>35.46411530379968</v>
      </c>
    </row>
    <row r="244" spans="1:8" ht="27" customHeight="1">
      <c r="A244" s="472"/>
      <c r="B244" s="457"/>
      <c r="C244" s="203"/>
      <c r="D244" s="224">
        <v>4220</v>
      </c>
      <c r="E244" s="205" t="s">
        <v>306</v>
      </c>
      <c r="F244" s="214">
        <v>12050</v>
      </c>
      <c r="G244" s="219">
        <v>1525.88</v>
      </c>
      <c r="H244" s="217">
        <f t="shared" si="3"/>
        <v>12.662904564315353</v>
      </c>
    </row>
    <row r="245" spans="1:8" ht="31.5" customHeight="1">
      <c r="A245" s="472"/>
      <c r="B245" s="457"/>
      <c r="C245" s="215"/>
      <c r="D245" s="224">
        <v>4240</v>
      </c>
      <c r="E245" s="205" t="s">
        <v>307</v>
      </c>
      <c r="F245" s="214">
        <v>13100</v>
      </c>
      <c r="G245" s="219">
        <v>568.94</v>
      </c>
      <c r="H245" s="217">
        <f t="shared" si="3"/>
        <v>4.343053435114505</v>
      </c>
    </row>
    <row r="246" spans="1:8" ht="28.5" customHeight="1">
      <c r="A246" s="472"/>
      <c r="B246" s="457"/>
      <c r="C246" s="215"/>
      <c r="D246" s="224">
        <v>4260</v>
      </c>
      <c r="E246" s="205" t="s">
        <v>258</v>
      </c>
      <c r="F246" s="214">
        <v>140000</v>
      </c>
      <c r="G246" s="219">
        <v>60062.75</v>
      </c>
      <c r="H246" s="217">
        <f t="shared" si="3"/>
        <v>42.901964285714286</v>
      </c>
    </row>
    <row r="247" spans="1:8" ht="26.25" customHeight="1">
      <c r="A247" s="472"/>
      <c r="B247" s="457"/>
      <c r="C247" s="215"/>
      <c r="D247" s="224">
        <v>4270</v>
      </c>
      <c r="E247" s="205" t="s">
        <v>259</v>
      </c>
      <c r="F247" s="214">
        <v>164000</v>
      </c>
      <c r="G247" s="214">
        <v>0</v>
      </c>
      <c r="H247" s="103">
        <f t="shared" si="3"/>
        <v>0</v>
      </c>
    </row>
    <row r="248" spans="1:8" ht="24" customHeight="1">
      <c r="A248" s="472"/>
      <c r="B248" s="457"/>
      <c r="C248" s="215"/>
      <c r="D248" s="224">
        <v>4280</v>
      </c>
      <c r="E248" s="205" t="s">
        <v>260</v>
      </c>
      <c r="F248" s="214">
        <v>2260</v>
      </c>
      <c r="G248" s="219">
        <v>183</v>
      </c>
      <c r="H248" s="217">
        <f t="shared" si="3"/>
        <v>8.097345132743362</v>
      </c>
    </row>
    <row r="249" spans="1:8" ht="24" customHeight="1">
      <c r="A249" s="472"/>
      <c r="B249" s="457"/>
      <c r="C249" s="215"/>
      <c r="D249" s="224">
        <v>4300</v>
      </c>
      <c r="E249" s="205" t="s">
        <v>241</v>
      </c>
      <c r="F249" s="214">
        <v>53240</v>
      </c>
      <c r="G249" s="219">
        <v>13684.69</v>
      </c>
      <c r="H249" s="217">
        <f t="shared" si="3"/>
        <v>25.70377535687453</v>
      </c>
    </row>
    <row r="250" spans="1:8" ht="30.75" customHeight="1">
      <c r="A250" s="472"/>
      <c r="B250" s="457"/>
      <c r="C250" s="215"/>
      <c r="D250" s="224">
        <v>4350</v>
      </c>
      <c r="E250" s="205" t="s">
        <v>261</v>
      </c>
      <c r="F250" s="214">
        <v>2172</v>
      </c>
      <c r="G250" s="219">
        <v>539.34</v>
      </c>
      <c r="H250" s="217">
        <f t="shared" si="3"/>
        <v>24.831491712707184</v>
      </c>
    </row>
    <row r="251" spans="1:8" ht="36" customHeight="1">
      <c r="A251" s="472"/>
      <c r="B251" s="457"/>
      <c r="C251" s="215"/>
      <c r="D251" s="224">
        <v>4360</v>
      </c>
      <c r="E251" s="205" t="s">
        <v>262</v>
      </c>
      <c r="F251" s="214">
        <v>1940</v>
      </c>
      <c r="G251" s="219">
        <v>688.82</v>
      </c>
      <c r="H251" s="217">
        <f t="shared" si="3"/>
        <v>35.50618556701031</v>
      </c>
    </row>
    <row r="252" spans="1:8" ht="39" customHeight="1">
      <c r="A252" s="231"/>
      <c r="B252" s="231"/>
      <c r="C252" s="231"/>
      <c r="D252" s="224">
        <v>4370</v>
      </c>
      <c r="E252" s="205" t="s">
        <v>263</v>
      </c>
      <c r="F252" s="214">
        <v>9740</v>
      </c>
      <c r="G252" s="219">
        <v>2508.93</v>
      </c>
      <c r="H252" s="217">
        <f t="shared" si="3"/>
        <v>25.759034907597535</v>
      </c>
    </row>
    <row r="253" spans="1:8" ht="24.75" customHeight="1">
      <c r="A253" s="212"/>
      <c r="B253" s="212"/>
      <c r="C253" s="212"/>
      <c r="D253" s="224">
        <v>4410</v>
      </c>
      <c r="E253" s="205" t="s">
        <v>265</v>
      </c>
      <c r="F253" s="214">
        <v>4000</v>
      </c>
      <c r="G253" s="219">
        <v>1735.34</v>
      </c>
      <c r="H253" s="217">
        <f t="shared" si="3"/>
        <v>43.3835</v>
      </c>
    </row>
    <row r="254" spans="1:8" ht="26.25" customHeight="1">
      <c r="A254" s="212"/>
      <c r="B254" s="212"/>
      <c r="C254" s="212"/>
      <c r="D254" s="224">
        <v>4420</v>
      </c>
      <c r="E254" s="205" t="s">
        <v>280</v>
      </c>
      <c r="F254" s="214">
        <v>1000</v>
      </c>
      <c r="G254" s="214">
        <v>0</v>
      </c>
      <c r="H254" s="103">
        <f t="shared" si="3"/>
        <v>0</v>
      </c>
    </row>
    <row r="255" spans="1:8" ht="30" customHeight="1">
      <c r="A255" s="212"/>
      <c r="B255" s="212"/>
      <c r="C255" s="212"/>
      <c r="D255" s="255">
        <v>4430</v>
      </c>
      <c r="E255" s="108" t="s">
        <v>266</v>
      </c>
      <c r="F255" s="214">
        <v>2603</v>
      </c>
      <c r="G255" s="214">
        <v>0</v>
      </c>
      <c r="H255" s="103">
        <f t="shared" si="3"/>
        <v>0</v>
      </c>
    </row>
    <row r="256" spans="1:8" ht="37.5" customHeight="1">
      <c r="A256" s="212"/>
      <c r="B256" s="212"/>
      <c r="C256" s="212"/>
      <c r="D256" s="255">
        <v>4440</v>
      </c>
      <c r="E256" s="108" t="s">
        <v>267</v>
      </c>
      <c r="F256" s="214">
        <v>161675</v>
      </c>
      <c r="G256" s="214">
        <v>0</v>
      </c>
      <c r="H256" s="103">
        <f t="shared" si="3"/>
        <v>0</v>
      </c>
    </row>
    <row r="257" spans="1:8" ht="37.5" customHeight="1">
      <c r="A257" s="212"/>
      <c r="B257" s="212"/>
      <c r="C257" s="212"/>
      <c r="D257" s="224">
        <v>4700</v>
      </c>
      <c r="E257" s="205" t="s">
        <v>268</v>
      </c>
      <c r="F257" s="214">
        <v>600</v>
      </c>
      <c r="G257" s="219">
        <v>510</v>
      </c>
      <c r="H257" s="217">
        <f t="shared" si="3"/>
        <v>85</v>
      </c>
    </row>
    <row r="258" spans="1:8" ht="39.75" customHeight="1">
      <c r="A258" s="212"/>
      <c r="B258" s="212"/>
      <c r="C258" s="212"/>
      <c r="D258" s="224">
        <v>4740</v>
      </c>
      <c r="E258" s="205" t="s">
        <v>269</v>
      </c>
      <c r="F258" s="214">
        <v>10420</v>
      </c>
      <c r="G258" s="219">
        <v>151.89</v>
      </c>
      <c r="H258" s="217">
        <f t="shared" si="3"/>
        <v>1.4576775431861804</v>
      </c>
    </row>
    <row r="259" spans="1:8" ht="30" customHeight="1">
      <c r="A259" s="212"/>
      <c r="B259" s="212"/>
      <c r="C259" s="212"/>
      <c r="D259" s="224">
        <v>4750</v>
      </c>
      <c r="E259" s="205" t="s">
        <v>282</v>
      </c>
      <c r="F259" s="214">
        <v>2600</v>
      </c>
      <c r="G259" s="219">
        <v>622.01</v>
      </c>
      <c r="H259" s="217">
        <f t="shared" si="3"/>
        <v>23.923461538461538</v>
      </c>
    </row>
    <row r="260" spans="1:8" ht="29.25" customHeight="1">
      <c r="A260" s="212"/>
      <c r="B260" s="212"/>
      <c r="C260" s="212"/>
      <c r="D260" s="255">
        <v>4480</v>
      </c>
      <c r="E260" s="108" t="s">
        <v>127</v>
      </c>
      <c r="F260" s="214">
        <v>163</v>
      </c>
      <c r="G260" s="219">
        <v>130</v>
      </c>
      <c r="H260" s="217">
        <f t="shared" si="3"/>
        <v>79.75460122699386</v>
      </c>
    </row>
    <row r="261" spans="1:8" ht="27.75" customHeight="1">
      <c r="A261" s="212"/>
      <c r="B261" s="212"/>
      <c r="C261" s="215"/>
      <c r="D261" s="255">
        <v>6050</v>
      </c>
      <c r="E261" s="108" t="s">
        <v>234</v>
      </c>
      <c r="F261" s="214">
        <v>1025188</v>
      </c>
      <c r="G261" s="214">
        <v>0</v>
      </c>
      <c r="H261" s="103">
        <f t="shared" si="3"/>
        <v>0</v>
      </c>
    </row>
    <row r="262" spans="1:8" ht="36.75" customHeight="1">
      <c r="A262" s="212"/>
      <c r="B262" s="244"/>
      <c r="C262" s="245"/>
      <c r="D262" s="204">
        <v>6060</v>
      </c>
      <c r="E262" s="205" t="s">
        <v>283</v>
      </c>
      <c r="F262" s="226">
        <v>12000</v>
      </c>
      <c r="G262" s="226">
        <v>0</v>
      </c>
      <c r="H262" s="103">
        <f t="shared" si="3"/>
        <v>0</v>
      </c>
    </row>
    <row r="263" spans="1:8" ht="30.75" customHeight="1">
      <c r="A263" s="212"/>
      <c r="B263" s="244"/>
      <c r="C263" s="196">
        <v>80113</v>
      </c>
      <c r="D263" s="207" t="s">
        <v>323</v>
      </c>
      <c r="E263" s="197"/>
      <c r="F263" s="214">
        <v>240000</v>
      </c>
      <c r="G263" s="219">
        <v>37928.51</v>
      </c>
      <c r="H263" s="217">
        <f t="shared" si="3"/>
        <v>15.803545833333335</v>
      </c>
    </row>
    <row r="264" spans="1:8" ht="25.5" customHeight="1">
      <c r="A264" s="212"/>
      <c r="B264" s="244"/>
      <c r="C264" s="204"/>
      <c r="D264" s="204">
        <v>4300</v>
      </c>
      <c r="E264" s="205" t="s">
        <v>241</v>
      </c>
      <c r="F264" s="214">
        <v>240000</v>
      </c>
      <c r="G264" s="219">
        <v>37928.51</v>
      </c>
      <c r="H264" s="217">
        <f t="shared" si="3"/>
        <v>15.803545833333335</v>
      </c>
    </row>
    <row r="265" spans="1:8" ht="28.5" customHeight="1">
      <c r="A265" s="212"/>
      <c r="B265" s="244"/>
      <c r="C265" s="196">
        <v>80146</v>
      </c>
      <c r="D265" s="436" t="s">
        <v>324</v>
      </c>
      <c r="E265" s="425"/>
      <c r="F265" s="198">
        <v>74778</v>
      </c>
      <c r="G265" s="216">
        <v>4827.25</v>
      </c>
      <c r="H265" s="217">
        <f t="shared" si="3"/>
        <v>6.455441439995721</v>
      </c>
    </row>
    <row r="266" spans="1:8" ht="28.5" customHeight="1">
      <c r="A266" s="212"/>
      <c r="B266" s="244"/>
      <c r="C266" s="204"/>
      <c r="D266" s="204">
        <v>4300</v>
      </c>
      <c r="E266" s="205" t="s">
        <v>241</v>
      </c>
      <c r="F266" s="198">
        <v>74778</v>
      </c>
      <c r="G266" s="216">
        <v>4827.25</v>
      </c>
      <c r="H266" s="217">
        <f t="shared" si="3"/>
        <v>6.455441439995721</v>
      </c>
    </row>
    <row r="267" spans="1:8" ht="20.25" customHeight="1">
      <c r="A267" s="449"/>
      <c r="B267" s="441"/>
      <c r="C267" s="117">
        <v>80195</v>
      </c>
      <c r="D267" s="425" t="s">
        <v>184</v>
      </c>
      <c r="E267" s="425"/>
      <c r="F267" s="198">
        <f>SUM(F268:F270)</f>
        <v>301596</v>
      </c>
      <c r="G267" s="198">
        <v>0</v>
      </c>
      <c r="H267" s="103">
        <f t="shared" si="3"/>
        <v>0</v>
      </c>
    </row>
    <row r="268" spans="1:8" s="208" customFormat="1" ht="27.75" customHeight="1">
      <c r="A268" s="449"/>
      <c r="B268" s="441"/>
      <c r="C268" s="473"/>
      <c r="D268" s="132">
        <v>4170</v>
      </c>
      <c r="E268" s="108" t="s">
        <v>257</v>
      </c>
      <c r="F268" s="198">
        <v>2600</v>
      </c>
      <c r="G268" s="198">
        <v>0</v>
      </c>
      <c r="H268" s="103">
        <f aca="true" t="shared" si="4" ref="H268:H331">G268/F268*100</f>
        <v>0</v>
      </c>
    </row>
    <row r="269" spans="1:8" ht="27.75" customHeight="1">
      <c r="A269" s="449"/>
      <c r="B269" s="441"/>
      <c r="C269" s="399"/>
      <c r="D269" s="132">
        <v>4210</v>
      </c>
      <c r="E269" s="108" t="s">
        <v>231</v>
      </c>
      <c r="F269" s="198">
        <v>4200</v>
      </c>
      <c r="G269" s="198">
        <v>0</v>
      </c>
      <c r="H269" s="103">
        <f t="shared" si="4"/>
        <v>0</v>
      </c>
    </row>
    <row r="270" spans="1:8" s="208" customFormat="1" ht="25.5" customHeight="1">
      <c r="A270" s="450"/>
      <c r="B270" s="442"/>
      <c r="C270" s="345"/>
      <c r="D270" s="113" t="s">
        <v>286</v>
      </c>
      <c r="E270" s="108" t="s">
        <v>241</v>
      </c>
      <c r="F270" s="198">
        <v>294796</v>
      </c>
      <c r="G270" s="198">
        <v>0</v>
      </c>
      <c r="H270" s="103">
        <f t="shared" si="4"/>
        <v>0</v>
      </c>
    </row>
    <row r="271" spans="1:8" ht="23.25" customHeight="1">
      <c r="A271" s="178" t="s">
        <v>204</v>
      </c>
      <c r="B271" s="178">
        <v>851</v>
      </c>
      <c r="C271" s="189" t="s">
        <v>325</v>
      </c>
      <c r="D271" s="189"/>
      <c r="E271" s="190"/>
      <c r="F271" s="235">
        <v>380000</v>
      </c>
      <c r="G271" s="236">
        <v>62514.58</v>
      </c>
      <c r="H271" s="193">
        <f t="shared" si="4"/>
        <v>16.451205263157895</v>
      </c>
    </row>
    <row r="272" spans="1:8" ht="20.25" customHeight="1">
      <c r="A272" s="215"/>
      <c r="B272" s="230"/>
      <c r="C272" s="224">
        <v>85153</v>
      </c>
      <c r="D272" s="462" t="s">
        <v>326</v>
      </c>
      <c r="E272" s="462"/>
      <c r="F272" s="226">
        <v>26000</v>
      </c>
      <c r="G272" s="271">
        <v>972</v>
      </c>
      <c r="H272" s="217">
        <f t="shared" si="4"/>
        <v>3.7384615384615385</v>
      </c>
    </row>
    <row r="273" spans="1:8" ht="22.5" customHeight="1">
      <c r="A273" s="215"/>
      <c r="B273" s="230"/>
      <c r="C273" s="458"/>
      <c r="D273" s="204">
        <v>4110</v>
      </c>
      <c r="E273" s="205" t="s">
        <v>255</v>
      </c>
      <c r="F273" s="226">
        <v>1300</v>
      </c>
      <c r="G273" s="226">
        <v>0</v>
      </c>
      <c r="H273" s="103">
        <f t="shared" si="4"/>
        <v>0</v>
      </c>
    </row>
    <row r="274" spans="1:8" ht="22.5" customHeight="1">
      <c r="A274" s="215"/>
      <c r="B274" s="230"/>
      <c r="C274" s="460"/>
      <c r="D274" s="204">
        <v>4120</v>
      </c>
      <c r="E274" s="205" t="s">
        <v>256</v>
      </c>
      <c r="F274" s="226">
        <v>300</v>
      </c>
      <c r="G274" s="226">
        <v>0</v>
      </c>
      <c r="H274" s="103">
        <f t="shared" si="4"/>
        <v>0</v>
      </c>
    </row>
    <row r="275" spans="1:8" ht="27" customHeight="1">
      <c r="A275" s="215"/>
      <c r="B275" s="230"/>
      <c r="C275" s="460"/>
      <c r="D275" s="204">
        <v>4170</v>
      </c>
      <c r="E275" s="205" t="s">
        <v>257</v>
      </c>
      <c r="F275" s="226">
        <v>7000</v>
      </c>
      <c r="G275" s="226">
        <v>0</v>
      </c>
      <c r="H275" s="103">
        <f t="shared" si="4"/>
        <v>0</v>
      </c>
    </row>
    <row r="276" spans="1:8" s="208" customFormat="1" ht="26.25" customHeight="1">
      <c r="A276" s="258"/>
      <c r="B276" s="230"/>
      <c r="C276" s="460"/>
      <c r="D276" s="204">
        <v>4210</v>
      </c>
      <c r="E276" s="205" t="s">
        <v>231</v>
      </c>
      <c r="F276" s="226">
        <v>6000</v>
      </c>
      <c r="G276" s="226">
        <v>0</v>
      </c>
      <c r="H276" s="103">
        <f t="shared" si="4"/>
        <v>0</v>
      </c>
    </row>
    <row r="277" spans="1:8" s="208" customFormat="1" ht="25.5" customHeight="1">
      <c r="A277" s="258"/>
      <c r="B277" s="230"/>
      <c r="C277" s="459"/>
      <c r="D277" s="204">
        <v>4300</v>
      </c>
      <c r="E277" s="205" t="s">
        <v>241</v>
      </c>
      <c r="F277" s="226">
        <v>11400</v>
      </c>
      <c r="G277" s="271">
        <v>972</v>
      </c>
      <c r="H277" s="217">
        <f t="shared" si="4"/>
        <v>8.526315789473685</v>
      </c>
    </row>
    <row r="278" spans="1:8" s="208" customFormat="1" ht="26.25" customHeight="1">
      <c r="A278" s="264"/>
      <c r="B278" s="272"/>
      <c r="C278" s="249">
        <v>85154</v>
      </c>
      <c r="D278" s="207" t="s">
        <v>327</v>
      </c>
      <c r="E278" s="197"/>
      <c r="F278" s="198">
        <v>344000</v>
      </c>
      <c r="G278" s="216">
        <v>56142.58</v>
      </c>
      <c r="H278" s="217">
        <f t="shared" si="4"/>
        <v>16.320517441860467</v>
      </c>
    </row>
    <row r="279" spans="1:8" s="208" customFormat="1" ht="66.75" customHeight="1">
      <c r="A279" s="258"/>
      <c r="B279" s="230"/>
      <c r="C279" s="250"/>
      <c r="D279" s="196">
        <v>2310</v>
      </c>
      <c r="E279" s="197" t="s">
        <v>276</v>
      </c>
      <c r="F279" s="198">
        <v>4500</v>
      </c>
      <c r="G279" s="198">
        <v>0</v>
      </c>
      <c r="H279" s="103">
        <f t="shared" si="4"/>
        <v>0</v>
      </c>
    </row>
    <row r="280" spans="1:8" s="208" customFormat="1" ht="52.5" customHeight="1">
      <c r="A280" s="465"/>
      <c r="B280" s="460"/>
      <c r="C280" s="460"/>
      <c r="D280" s="273" t="s">
        <v>328</v>
      </c>
      <c r="E280" s="269" t="s">
        <v>297</v>
      </c>
      <c r="F280" s="198">
        <v>64000</v>
      </c>
      <c r="G280" s="198">
        <v>0</v>
      </c>
      <c r="H280" s="103">
        <f t="shared" si="4"/>
        <v>0</v>
      </c>
    </row>
    <row r="281" spans="1:8" s="208" customFormat="1" ht="26.25" customHeight="1">
      <c r="A281" s="465"/>
      <c r="B281" s="460"/>
      <c r="C281" s="460"/>
      <c r="D281" s="224">
        <v>3020</v>
      </c>
      <c r="E281" s="205" t="s">
        <v>252</v>
      </c>
      <c r="F281" s="214">
        <v>400</v>
      </c>
      <c r="G281" s="219">
        <v>216.25</v>
      </c>
      <c r="H281" s="217">
        <f t="shared" si="4"/>
        <v>54.0625</v>
      </c>
    </row>
    <row r="282" spans="1:8" s="208" customFormat="1" ht="25.5" customHeight="1">
      <c r="A282" s="465"/>
      <c r="B282" s="460"/>
      <c r="C282" s="460"/>
      <c r="D282" s="224">
        <v>4010</v>
      </c>
      <c r="E282" s="205" t="s">
        <v>253</v>
      </c>
      <c r="F282" s="214">
        <v>49000</v>
      </c>
      <c r="G282" s="219">
        <v>12153.33</v>
      </c>
      <c r="H282" s="217">
        <f t="shared" si="4"/>
        <v>24.802714285714288</v>
      </c>
    </row>
    <row r="283" spans="1:8" s="208" customFormat="1" ht="29.25" customHeight="1">
      <c r="A283" s="465"/>
      <c r="B283" s="460"/>
      <c r="C283" s="460"/>
      <c r="D283" s="224">
        <v>4040</v>
      </c>
      <c r="E283" s="205" t="s">
        <v>254</v>
      </c>
      <c r="F283" s="214">
        <v>4000</v>
      </c>
      <c r="G283" s="219">
        <v>3547.68</v>
      </c>
      <c r="H283" s="217">
        <f t="shared" si="4"/>
        <v>88.692</v>
      </c>
    </row>
    <row r="284" spans="1:8" s="208" customFormat="1" ht="23.25" customHeight="1">
      <c r="A284" s="465"/>
      <c r="B284" s="460"/>
      <c r="C284" s="460"/>
      <c r="D284" s="224">
        <v>4110</v>
      </c>
      <c r="E284" s="205" t="s">
        <v>255</v>
      </c>
      <c r="F284" s="214">
        <v>12200</v>
      </c>
      <c r="G284" s="219">
        <v>4039.29</v>
      </c>
      <c r="H284" s="217">
        <f t="shared" si="4"/>
        <v>33.10893442622951</v>
      </c>
    </row>
    <row r="285" spans="1:8" s="208" customFormat="1" ht="24" customHeight="1">
      <c r="A285" s="465"/>
      <c r="B285" s="460"/>
      <c r="C285" s="460"/>
      <c r="D285" s="224">
        <v>4120</v>
      </c>
      <c r="E285" s="205" t="s">
        <v>256</v>
      </c>
      <c r="F285" s="214">
        <v>1200</v>
      </c>
      <c r="G285" s="219">
        <v>380.2</v>
      </c>
      <c r="H285" s="217">
        <f t="shared" si="4"/>
        <v>31.68333333333333</v>
      </c>
    </row>
    <row r="286" spans="1:8" s="208" customFormat="1" ht="30.75" customHeight="1">
      <c r="A286" s="465"/>
      <c r="B286" s="460"/>
      <c r="C286" s="460"/>
      <c r="D286" s="224">
        <v>4170</v>
      </c>
      <c r="E286" s="205" t="s">
        <v>257</v>
      </c>
      <c r="F286" s="214">
        <v>73480</v>
      </c>
      <c r="G286" s="219">
        <v>16909.01</v>
      </c>
      <c r="H286" s="217">
        <f t="shared" si="4"/>
        <v>23.01171747414262</v>
      </c>
    </row>
    <row r="287" spans="1:8" ht="30" customHeight="1">
      <c r="A287" s="465"/>
      <c r="B287" s="460"/>
      <c r="C287" s="460"/>
      <c r="D287" s="224">
        <v>4210</v>
      </c>
      <c r="E287" s="205" t="s">
        <v>231</v>
      </c>
      <c r="F287" s="214">
        <v>18000</v>
      </c>
      <c r="G287" s="219">
        <v>793.44</v>
      </c>
      <c r="H287" s="217">
        <f t="shared" si="4"/>
        <v>4.408</v>
      </c>
    </row>
    <row r="288" spans="1:8" ht="23.25" customHeight="1">
      <c r="A288" s="466"/>
      <c r="B288" s="441"/>
      <c r="C288" s="441"/>
      <c r="D288" s="224">
        <v>4260</v>
      </c>
      <c r="E288" s="205" t="s">
        <v>258</v>
      </c>
      <c r="F288" s="214">
        <v>11000</v>
      </c>
      <c r="G288" s="219">
        <v>3642.06</v>
      </c>
      <c r="H288" s="217">
        <f t="shared" si="4"/>
        <v>33.10963636363636</v>
      </c>
    </row>
    <row r="289" spans="1:8" ht="18.75" customHeight="1">
      <c r="A289" s="457"/>
      <c r="B289" s="441"/>
      <c r="C289" s="441"/>
      <c r="D289" s="224">
        <v>4270</v>
      </c>
      <c r="E289" s="205" t="s">
        <v>259</v>
      </c>
      <c r="F289" s="198">
        <v>71670</v>
      </c>
      <c r="G289" s="198">
        <v>0</v>
      </c>
      <c r="H289" s="103">
        <f t="shared" si="4"/>
        <v>0</v>
      </c>
    </row>
    <row r="290" spans="1:8" s="208" customFormat="1" ht="24" customHeight="1">
      <c r="A290" s="457"/>
      <c r="B290" s="441"/>
      <c r="C290" s="441"/>
      <c r="D290" s="224">
        <v>4300</v>
      </c>
      <c r="E290" s="205" t="s">
        <v>241</v>
      </c>
      <c r="F290" s="214">
        <v>22750</v>
      </c>
      <c r="G290" s="219">
        <v>10963.46</v>
      </c>
      <c r="H290" s="217">
        <f t="shared" si="4"/>
        <v>48.19103296703297</v>
      </c>
    </row>
    <row r="291" spans="1:8" s="208" customFormat="1" ht="25.5" customHeight="1">
      <c r="A291" s="457"/>
      <c r="B291" s="441"/>
      <c r="C291" s="441"/>
      <c r="D291" s="273" t="s">
        <v>329</v>
      </c>
      <c r="E291" s="205" t="s">
        <v>261</v>
      </c>
      <c r="F291" s="214">
        <v>1500</v>
      </c>
      <c r="G291" s="219">
        <v>372.84</v>
      </c>
      <c r="H291" s="217">
        <f t="shared" si="4"/>
        <v>24.855999999999998</v>
      </c>
    </row>
    <row r="292" spans="1:8" s="208" customFormat="1" ht="37.5" customHeight="1">
      <c r="A292" s="457"/>
      <c r="B292" s="441"/>
      <c r="C292" s="441"/>
      <c r="D292" s="273" t="s">
        <v>330</v>
      </c>
      <c r="E292" s="205" t="s">
        <v>331</v>
      </c>
      <c r="F292" s="214">
        <v>4000</v>
      </c>
      <c r="G292" s="219">
        <v>481.97</v>
      </c>
      <c r="H292" s="217">
        <f t="shared" si="4"/>
        <v>12.04925</v>
      </c>
    </row>
    <row r="293" spans="1:8" ht="25.5" customHeight="1">
      <c r="A293" s="457"/>
      <c r="B293" s="441"/>
      <c r="C293" s="441"/>
      <c r="D293" s="224">
        <v>4410</v>
      </c>
      <c r="E293" s="205" t="s">
        <v>265</v>
      </c>
      <c r="F293" s="214">
        <v>1500</v>
      </c>
      <c r="G293" s="219">
        <v>72.1</v>
      </c>
      <c r="H293" s="217">
        <f t="shared" si="4"/>
        <v>4.806666666666666</v>
      </c>
    </row>
    <row r="294" spans="1:8" ht="25.5" customHeight="1">
      <c r="A294" s="457"/>
      <c r="B294" s="441"/>
      <c r="C294" s="441"/>
      <c r="D294" s="224">
        <v>4430</v>
      </c>
      <c r="E294" s="205" t="s">
        <v>266</v>
      </c>
      <c r="F294" s="198">
        <v>300</v>
      </c>
      <c r="G294" s="198">
        <v>0</v>
      </c>
      <c r="H294" s="103">
        <f t="shared" si="4"/>
        <v>0</v>
      </c>
    </row>
    <row r="295" spans="1:8" ht="25.5" customHeight="1">
      <c r="A295" s="457"/>
      <c r="B295" s="441"/>
      <c r="C295" s="441"/>
      <c r="D295" s="224">
        <v>4440</v>
      </c>
      <c r="E295" s="205" t="s">
        <v>267</v>
      </c>
      <c r="F295" s="214">
        <v>2500</v>
      </c>
      <c r="G295" s="219">
        <v>2500</v>
      </c>
      <c r="H295" s="217">
        <f t="shared" si="4"/>
        <v>100</v>
      </c>
    </row>
    <row r="296" spans="1:8" ht="36" customHeight="1">
      <c r="A296" s="457"/>
      <c r="B296" s="441"/>
      <c r="C296" s="441"/>
      <c r="D296" s="224">
        <v>4740</v>
      </c>
      <c r="E296" s="205" t="s">
        <v>332</v>
      </c>
      <c r="F296" s="214">
        <v>1000</v>
      </c>
      <c r="G296" s="219">
        <v>70.95</v>
      </c>
      <c r="H296" s="217">
        <f t="shared" si="4"/>
        <v>7.095</v>
      </c>
    </row>
    <row r="297" spans="1:8" ht="25.5" customHeight="1">
      <c r="A297" s="457"/>
      <c r="B297" s="441"/>
      <c r="C297" s="442"/>
      <c r="D297" s="224">
        <v>4750</v>
      </c>
      <c r="E297" s="205" t="s">
        <v>282</v>
      </c>
      <c r="F297" s="214">
        <v>1000</v>
      </c>
      <c r="G297" s="214">
        <v>0</v>
      </c>
      <c r="H297" s="103">
        <f t="shared" si="4"/>
        <v>0</v>
      </c>
    </row>
    <row r="298" spans="1:8" ht="30" customHeight="1">
      <c r="A298" s="457"/>
      <c r="B298" s="441"/>
      <c r="C298" s="274">
        <v>85195</v>
      </c>
      <c r="D298" s="436" t="s">
        <v>184</v>
      </c>
      <c r="E298" s="436"/>
      <c r="F298" s="198">
        <v>10000</v>
      </c>
      <c r="G298" s="216">
        <v>5400</v>
      </c>
      <c r="H298" s="217">
        <f t="shared" si="4"/>
        <v>54</v>
      </c>
    </row>
    <row r="299" spans="1:8" ht="57" customHeight="1">
      <c r="A299" s="474"/>
      <c r="B299" s="442"/>
      <c r="C299" s="210"/>
      <c r="D299" s="204">
        <v>2820</v>
      </c>
      <c r="E299" s="269" t="s">
        <v>297</v>
      </c>
      <c r="F299" s="198">
        <v>10000</v>
      </c>
      <c r="G299" s="216">
        <v>5400</v>
      </c>
      <c r="H299" s="217">
        <f t="shared" si="4"/>
        <v>54</v>
      </c>
    </row>
    <row r="300" spans="1:8" ht="21" customHeight="1">
      <c r="A300" s="264" t="s">
        <v>211</v>
      </c>
      <c r="B300" s="264">
        <v>852</v>
      </c>
      <c r="C300" s="189" t="s">
        <v>188</v>
      </c>
      <c r="D300" s="189"/>
      <c r="E300" s="190"/>
      <c r="F300" s="235">
        <v>12560400</v>
      </c>
      <c r="G300" s="236">
        <v>3051040.92</v>
      </c>
      <c r="H300" s="193">
        <f t="shared" si="4"/>
        <v>24.29095347281934</v>
      </c>
    </row>
    <row r="301" spans="1:8" ht="22.5" customHeight="1">
      <c r="A301" s="262"/>
      <c r="B301" s="201"/>
      <c r="C301" s="196">
        <v>85203</v>
      </c>
      <c r="D301" s="207" t="s">
        <v>189</v>
      </c>
      <c r="E301" s="197"/>
      <c r="F301" s="198">
        <v>180000</v>
      </c>
      <c r="G301" s="216">
        <v>48698.23</v>
      </c>
      <c r="H301" s="217">
        <f t="shared" si="4"/>
        <v>27.054572222222223</v>
      </c>
    </row>
    <row r="302" spans="1:8" ht="22.5" customHeight="1">
      <c r="A302" s="244"/>
      <c r="B302" s="203"/>
      <c r="C302" s="228"/>
      <c r="D302" s="224">
        <v>4010</v>
      </c>
      <c r="E302" s="205" t="s">
        <v>253</v>
      </c>
      <c r="F302" s="214">
        <v>117500</v>
      </c>
      <c r="G302" s="219">
        <v>26651.1</v>
      </c>
      <c r="H302" s="217">
        <f t="shared" si="4"/>
        <v>22.681787234042552</v>
      </c>
    </row>
    <row r="303" spans="1:8" ht="24.75" customHeight="1">
      <c r="A303" s="245"/>
      <c r="B303" s="206"/>
      <c r="C303" s="231"/>
      <c r="D303" s="224">
        <v>4040</v>
      </c>
      <c r="E303" s="205" t="s">
        <v>254</v>
      </c>
      <c r="F303" s="214">
        <v>9200</v>
      </c>
      <c r="G303" s="219">
        <v>9087</v>
      </c>
      <c r="H303" s="217">
        <f t="shared" si="4"/>
        <v>98.77173913043478</v>
      </c>
    </row>
    <row r="304" spans="1:8" ht="24.75" customHeight="1">
      <c r="A304" s="244"/>
      <c r="B304" s="203"/>
      <c r="C304" s="212"/>
      <c r="D304" s="224">
        <v>4110</v>
      </c>
      <c r="E304" s="205" t="s">
        <v>255</v>
      </c>
      <c r="F304" s="214">
        <v>22400</v>
      </c>
      <c r="G304" s="219">
        <v>6034.83</v>
      </c>
      <c r="H304" s="217">
        <f t="shared" si="4"/>
        <v>26.941205357142856</v>
      </c>
    </row>
    <row r="305" spans="1:8" s="275" customFormat="1" ht="27" customHeight="1">
      <c r="A305" s="244"/>
      <c r="B305" s="203"/>
      <c r="C305" s="212"/>
      <c r="D305" s="224">
        <v>4120</v>
      </c>
      <c r="E305" s="205" t="s">
        <v>256</v>
      </c>
      <c r="F305" s="214">
        <v>3100</v>
      </c>
      <c r="G305" s="219">
        <v>833.94</v>
      </c>
      <c r="H305" s="217">
        <f t="shared" si="4"/>
        <v>26.901290322580646</v>
      </c>
    </row>
    <row r="306" spans="1:8" ht="26.25" customHeight="1">
      <c r="A306" s="244"/>
      <c r="B306" s="203"/>
      <c r="C306" s="212"/>
      <c r="D306" s="224">
        <v>4210</v>
      </c>
      <c r="E306" s="205" t="s">
        <v>231</v>
      </c>
      <c r="F306" s="214">
        <v>8000</v>
      </c>
      <c r="G306" s="219">
        <v>179.88</v>
      </c>
      <c r="H306" s="217">
        <f t="shared" si="4"/>
        <v>2.2485</v>
      </c>
    </row>
    <row r="307" spans="1:8" ht="30" customHeight="1">
      <c r="A307" s="244"/>
      <c r="B307" s="203"/>
      <c r="C307" s="212"/>
      <c r="D307" s="224">
        <v>4260</v>
      </c>
      <c r="E307" s="205" t="s">
        <v>258</v>
      </c>
      <c r="F307" s="214">
        <v>8500</v>
      </c>
      <c r="G307" s="219">
        <v>4595.21</v>
      </c>
      <c r="H307" s="217">
        <f t="shared" si="4"/>
        <v>54.061294117647066</v>
      </c>
    </row>
    <row r="308" spans="1:8" ht="30.75" customHeight="1">
      <c r="A308" s="244"/>
      <c r="B308" s="203"/>
      <c r="C308" s="212"/>
      <c r="D308" s="224">
        <v>4300</v>
      </c>
      <c r="E308" s="205" t="s">
        <v>241</v>
      </c>
      <c r="F308" s="214">
        <v>6000</v>
      </c>
      <c r="G308" s="219">
        <v>962.65</v>
      </c>
      <c r="H308" s="217">
        <f t="shared" si="4"/>
        <v>16.044166666666666</v>
      </c>
    </row>
    <row r="309" spans="1:8" ht="33" customHeight="1">
      <c r="A309" s="244"/>
      <c r="B309" s="203"/>
      <c r="C309" s="212"/>
      <c r="D309" s="224">
        <v>4350</v>
      </c>
      <c r="E309" s="205" t="s">
        <v>261</v>
      </c>
      <c r="F309" s="214">
        <v>500</v>
      </c>
      <c r="G309" s="219">
        <v>252.54</v>
      </c>
      <c r="H309" s="217">
        <f t="shared" si="4"/>
        <v>50.507999999999996</v>
      </c>
    </row>
    <row r="310" spans="1:8" ht="37.5" customHeight="1">
      <c r="A310" s="244"/>
      <c r="B310" s="203"/>
      <c r="C310" s="212"/>
      <c r="D310" s="224">
        <v>4370</v>
      </c>
      <c r="E310" s="205" t="s">
        <v>263</v>
      </c>
      <c r="F310" s="214">
        <v>1000</v>
      </c>
      <c r="G310" s="219">
        <v>101.08</v>
      </c>
      <c r="H310" s="217">
        <f t="shared" si="4"/>
        <v>10.108</v>
      </c>
    </row>
    <row r="311" spans="1:8" s="208" customFormat="1" ht="29.25" customHeight="1">
      <c r="A311" s="244"/>
      <c r="B311" s="203"/>
      <c r="C311" s="231"/>
      <c r="D311" s="224">
        <v>4440</v>
      </c>
      <c r="E311" s="205" t="s">
        <v>267</v>
      </c>
      <c r="F311" s="214">
        <v>3800</v>
      </c>
      <c r="G311" s="214">
        <v>0</v>
      </c>
      <c r="H311" s="103">
        <f t="shared" si="4"/>
        <v>0</v>
      </c>
    </row>
    <row r="312" spans="1:8" s="208" customFormat="1" ht="50.25" customHeight="1">
      <c r="A312" s="244"/>
      <c r="B312" s="203"/>
      <c r="C312" s="196">
        <v>85212</v>
      </c>
      <c r="D312" s="436" t="s">
        <v>333</v>
      </c>
      <c r="E312" s="436"/>
      <c r="F312" s="198">
        <v>7304000</v>
      </c>
      <c r="G312" s="216">
        <v>1773228.24</v>
      </c>
      <c r="H312" s="217">
        <f t="shared" si="4"/>
        <v>24.277495071193865</v>
      </c>
    </row>
    <row r="313" spans="1:8" ht="15.75" customHeight="1">
      <c r="A313" s="244"/>
      <c r="B313" s="203"/>
      <c r="C313" s="215"/>
      <c r="D313" s="224">
        <v>3110</v>
      </c>
      <c r="E313" s="205" t="s">
        <v>334</v>
      </c>
      <c r="F313" s="214">
        <v>7010900</v>
      </c>
      <c r="G313" s="219">
        <v>1697757.22</v>
      </c>
      <c r="H313" s="217">
        <f t="shared" si="4"/>
        <v>24.21596685161677</v>
      </c>
    </row>
    <row r="314" spans="1:8" ht="21.75" customHeight="1">
      <c r="A314" s="244"/>
      <c r="B314" s="203"/>
      <c r="C314" s="215"/>
      <c r="D314" s="224">
        <v>4010</v>
      </c>
      <c r="E314" s="205" t="s">
        <v>253</v>
      </c>
      <c r="F314" s="214">
        <v>128000</v>
      </c>
      <c r="G314" s="219">
        <v>28329.63</v>
      </c>
      <c r="H314" s="217">
        <f t="shared" si="4"/>
        <v>22.1325234375</v>
      </c>
    </row>
    <row r="315" spans="1:8" ht="21" customHeight="1">
      <c r="A315" s="244"/>
      <c r="B315" s="203"/>
      <c r="C315" s="215"/>
      <c r="D315" s="224">
        <v>4040</v>
      </c>
      <c r="E315" s="205" t="s">
        <v>254</v>
      </c>
      <c r="F315" s="214">
        <v>10000</v>
      </c>
      <c r="G315" s="219">
        <v>10000</v>
      </c>
      <c r="H315" s="217">
        <f t="shared" si="4"/>
        <v>100</v>
      </c>
    </row>
    <row r="316" spans="1:8" ht="22.5" customHeight="1">
      <c r="A316" s="244"/>
      <c r="B316" s="203"/>
      <c r="C316" s="215"/>
      <c r="D316" s="249">
        <v>4110</v>
      </c>
      <c r="E316" s="197" t="s">
        <v>335</v>
      </c>
      <c r="F316" s="198">
        <v>116420</v>
      </c>
      <c r="G316" s="216">
        <v>26873.05</v>
      </c>
      <c r="H316" s="217">
        <f t="shared" si="4"/>
        <v>23.082846589933002</v>
      </c>
    </row>
    <row r="317" spans="1:8" s="208" customFormat="1" ht="19.5" customHeight="1">
      <c r="A317" s="244"/>
      <c r="B317" s="203"/>
      <c r="C317" s="215"/>
      <c r="D317" s="224">
        <v>4120</v>
      </c>
      <c r="E317" s="205" t="s">
        <v>256</v>
      </c>
      <c r="F317" s="214">
        <v>3380</v>
      </c>
      <c r="G317" s="219">
        <v>939.08</v>
      </c>
      <c r="H317" s="217">
        <f t="shared" si="4"/>
        <v>27.783431952662724</v>
      </c>
    </row>
    <row r="318" spans="1:8" ht="15.75" customHeight="1">
      <c r="A318" s="244"/>
      <c r="B318" s="203"/>
      <c r="C318" s="215"/>
      <c r="D318" s="224">
        <v>4210</v>
      </c>
      <c r="E318" s="205" t="s">
        <v>231</v>
      </c>
      <c r="F318" s="278">
        <v>8000</v>
      </c>
      <c r="G318" s="219">
        <v>1365.57</v>
      </c>
      <c r="H318" s="217">
        <f t="shared" si="4"/>
        <v>17.069625</v>
      </c>
    </row>
    <row r="319" spans="1:8" ht="15.75" customHeight="1">
      <c r="A319" s="244"/>
      <c r="B319" s="203"/>
      <c r="C319" s="215"/>
      <c r="D319" s="224">
        <v>4260</v>
      </c>
      <c r="E319" s="205" t="s">
        <v>258</v>
      </c>
      <c r="F319" s="278">
        <v>10200</v>
      </c>
      <c r="G319" s="219">
        <v>1813.99</v>
      </c>
      <c r="H319" s="217">
        <f t="shared" si="4"/>
        <v>17.78421568627451</v>
      </c>
    </row>
    <row r="320" spans="1:8" ht="25.5" customHeight="1">
      <c r="A320" s="244"/>
      <c r="B320" s="203"/>
      <c r="C320" s="215"/>
      <c r="D320" s="163" t="s">
        <v>286</v>
      </c>
      <c r="E320" s="269" t="s">
        <v>241</v>
      </c>
      <c r="F320" s="214">
        <v>8700</v>
      </c>
      <c r="G320" s="219">
        <v>4481.63</v>
      </c>
      <c r="H320" s="217">
        <f t="shared" si="4"/>
        <v>51.512988505747124</v>
      </c>
    </row>
    <row r="321" spans="1:8" ht="35.25" customHeight="1">
      <c r="A321" s="244"/>
      <c r="B321" s="203"/>
      <c r="C321" s="215"/>
      <c r="D321" s="163" t="s">
        <v>330</v>
      </c>
      <c r="E321" s="205" t="s">
        <v>263</v>
      </c>
      <c r="F321" s="214">
        <v>1500</v>
      </c>
      <c r="G321" s="219">
        <v>344.57</v>
      </c>
      <c r="H321" s="217">
        <f t="shared" si="4"/>
        <v>22.971333333333334</v>
      </c>
    </row>
    <row r="322" spans="1:8" ht="25.5" customHeight="1">
      <c r="A322" s="244"/>
      <c r="B322" s="203"/>
      <c r="C322" s="215"/>
      <c r="D322" s="163" t="s">
        <v>287</v>
      </c>
      <c r="E322" s="269" t="s">
        <v>336</v>
      </c>
      <c r="F322" s="278">
        <v>100</v>
      </c>
      <c r="G322" s="219">
        <v>78</v>
      </c>
      <c r="H322" s="217">
        <f t="shared" si="4"/>
        <v>78</v>
      </c>
    </row>
    <row r="323" spans="1:8" ht="25.5" customHeight="1">
      <c r="A323" s="212"/>
      <c r="B323" s="203"/>
      <c r="C323" s="215"/>
      <c r="D323" s="224">
        <v>4440</v>
      </c>
      <c r="E323" s="205" t="s">
        <v>267</v>
      </c>
      <c r="F323" s="214">
        <v>3800</v>
      </c>
      <c r="G323" s="214">
        <v>0</v>
      </c>
      <c r="H323" s="103">
        <f t="shared" si="4"/>
        <v>0</v>
      </c>
    </row>
    <row r="324" spans="1:8" ht="37.5" customHeight="1">
      <c r="A324" s="212"/>
      <c r="B324" s="203"/>
      <c r="C324" s="215"/>
      <c r="D324" s="224">
        <v>4700</v>
      </c>
      <c r="E324" s="205" t="s">
        <v>268</v>
      </c>
      <c r="F324" s="214">
        <v>1000</v>
      </c>
      <c r="G324" s="219">
        <v>924</v>
      </c>
      <c r="H324" s="217">
        <f t="shared" si="4"/>
        <v>92.4</v>
      </c>
    </row>
    <row r="325" spans="1:8" ht="36.75" customHeight="1">
      <c r="A325" s="212"/>
      <c r="B325" s="203"/>
      <c r="C325" s="218"/>
      <c r="D325" s="224">
        <v>4740</v>
      </c>
      <c r="E325" s="205" t="s">
        <v>269</v>
      </c>
      <c r="F325" s="214">
        <v>2000</v>
      </c>
      <c r="G325" s="219">
        <v>321.5</v>
      </c>
      <c r="H325" s="217">
        <f t="shared" si="4"/>
        <v>16.075</v>
      </c>
    </row>
    <row r="326" spans="1:8" s="208" customFormat="1" ht="46.5" customHeight="1">
      <c r="A326" s="212"/>
      <c r="B326" s="203"/>
      <c r="C326" s="274">
        <v>85213</v>
      </c>
      <c r="D326" s="436" t="s">
        <v>193</v>
      </c>
      <c r="E326" s="436"/>
      <c r="F326" s="198">
        <v>38000</v>
      </c>
      <c r="G326" s="216">
        <v>8333.73</v>
      </c>
      <c r="H326" s="217">
        <f t="shared" si="4"/>
        <v>21.93086842105263</v>
      </c>
    </row>
    <row r="327" spans="1:8" ht="30" customHeight="1">
      <c r="A327" s="212"/>
      <c r="B327" s="203"/>
      <c r="C327" s="210"/>
      <c r="D327" s="204">
        <v>4130</v>
      </c>
      <c r="E327" s="205" t="s">
        <v>337</v>
      </c>
      <c r="F327" s="198">
        <v>38000</v>
      </c>
      <c r="G327" s="216">
        <v>8333.73</v>
      </c>
      <c r="H327" s="217">
        <f t="shared" si="4"/>
        <v>21.93086842105263</v>
      </c>
    </row>
    <row r="328" spans="1:8" ht="27" customHeight="1">
      <c r="A328" s="212"/>
      <c r="B328" s="203"/>
      <c r="C328" s="224">
        <v>85214</v>
      </c>
      <c r="D328" s="475" t="s">
        <v>194</v>
      </c>
      <c r="E328" s="475"/>
      <c r="F328" s="279">
        <v>1458989</v>
      </c>
      <c r="G328" s="280">
        <v>272550.29</v>
      </c>
      <c r="H328" s="217">
        <f t="shared" si="4"/>
        <v>18.68076387142055</v>
      </c>
    </row>
    <row r="329" spans="1:8" ht="27" customHeight="1">
      <c r="A329" s="231"/>
      <c r="B329" s="251"/>
      <c r="C329" s="204"/>
      <c r="D329" s="204">
        <v>3110</v>
      </c>
      <c r="E329" s="205" t="s">
        <v>334</v>
      </c>
      <c r="F329" s="279">
        <v>1218989</v>
      </c>
      <c r="G329" s="280">
        <v>220132.29</v>
      </c>
      <c r="H329" s="217">
        <f t="shared" si="4"/>
        <v>18.058595278546402</v>
      </c>
    </row>
    <row r="330" spans="1:8" ht="46.5" customHeight="1">
      <c r="A330" s="228"/>
      <c r="B330" s="228"/>
      <c r="C330" s="224"/>
      <c r="D330" s="204">
        <v>4330</v>
      </c>
      <c r="E330" s="197" t="s">
        <v>338</v>
      </c>
      <c r="F330" s="198">
        <v>240000</v>
      </c>
      <c r="G330" s="216">
        <v>52418</v>
      </c>
      <c r="H330" s="217">
        <f t="shared" si="4"/>
        <v>21.840833333333336</v>
      </c>
    </row>
    <row r="331" spans="1:8" ht="23.25" customHeight="1">
      <c r="A331" s="212"/>
      <c r="B331" s="212"/>
      <c r="C331" s="249">
        <v>85215</v>
      </c>
      <c r="D331" s="207" t="s">
        <v>339</v>
      </c>
      <c r="E331" s="197"/>
      <c r="F331" s="281">
        <v>1316000</v>
      </c>
      <c r="G331" s="216">
        <v>309890.65</v>
      </c>
      <c r="H331" s="217">
        <f t="shared" si="4"/>
        <v>23.5479217325228</v>
      </c>
    </row>
    <row r="332" spans="1:8" ht="20.25" customHeight="1">
      <c r="A332" s="212"/>
      <c r="B332" s="212"/>
      <c r="C332" s="224"/>
      <c r="D332" s="204">
        <v>3110</v>
      </c>
      <c r="E332" s="205" t="s">
        <v>334</v>
      </c>
      <c r="F332" s="281">
        <v>1316000</v>
      </c>
      <c r="G332" s="216">
        <v>309890.65</v>
      </c>
      <c r="H332" s="217">
        <f aca="true" t="shared" si="5" ref="H332:H395">G332/F332*100</f>
        <v>23.5479217325228</v>
      </c>
    </row>
    <row r="333" spans="1:8" ht="26.25" customHeight="1">
      <c r="A333" s="212"/>
      <c r="B333" s="212"/>
      <c r="C333" s="196">
        <v>85219</v>
      </c>
      <c r="D333" s="207" t="s">
        <v>195</v>
      </c>
      <c r="E333" s="197"/>
      <c r="F333" s="198">
        <v>2098300</v>
      </c>
      <c r="G333" s="216">
        <v>555936.87</v>
      </c>
      <c r="H333" s="217">
        <f t="shared" si="5"/>
        <v>26.49463232140304</v>
      </c>
    </row>
    <row r="334" spans="1:8" ht="24.75" customHeight="1">
      <c r="A334" s="212"/>
      <c r="B334" s="212"/>
      <c r="C334" s="441"/>
      <c r="D334" s="224">
        <v>3020</v>
      </c>
      <c r="E334" s="205" t="s">
        <v>340</v>
      </c>
      <c r="F334" s="214">
        <v>5500</v>
      </c>
      <c r="G334" s="214">
        <v>0</v>
      </c>
      <c r="H334" s="103">
        <f t="shared" si="5"/>
        <v>0</v>
      </c>
    </row>
    <row r="335" spans="1:8" ht="38.25" customHeight="1">
      <c r="A335" s="212"/>
      <c r="B335" s="212"/>
      <c r="C335" s="441"/>
      <c r="D335" s="224">
        <v>4010</v>
      </c>
      <c r="E335" s="205" t="s">
        <v>253</v>
      </c>
      <c r="F335" s="214">
        <v>1190500</v>
      </c>
      <c r="G335" s="219">
        <v>278098.27</v>
      </c>
      <c r="H335" s="217">
        <f t="shared" si="5"/>
        <v>23.359787484250315</v>
      </c>
    </row>
    <row r="336" spans="1:8" s="208" customFormat="1" ht="30.75" customHeight="1">
      <c r="A336" s="212"/>
      <c r="B336" s="212"/>
      <c r="C336" s="441"/>
      <c r="D336" s="224">
        <v>4040</v>
      </c>
      <c r="E336" s="205" t="s">
        <v>254</v>
      </c>
      <c r="F336" s="214">
        <v>88300</v>
      </c>
      <c r="G336" s="219">
        <v>87682.7</v>
      </c>
      <c r="H336" s="217">
        <f t="shared" si="5"/>
        <v>99.300906002265</v>
      </c>
    </row>
    <row r="337" spans="1:8" ht="31.5" customHeight="1">
      <c r="A337" s="212"/>
      <c r="B337" s="212"/>
      <c r="C337" s="441"/>
      <c r="D337" s="224">
        <v>4110</v>
      </c>
      <c r="E337" s="205" t="s">
        <v>255</v>
      </c>
      <c r="F337" s="214">
        <v>226700</v>
      </c>
      <c r="G337" s="219">
        <v>64282.2</v>
      </c>
      <c r="H337" s="217">
        <f t="shared" si="5"/>
        <v>28.355624172915743</v>
      </c>
    </row>
    <row r="338" spans="1:8" s="208" customFormat="1" ht="31.5" customHeight="1">
      <c r="A338" s="212"/>
      <c r="B338" s="212"/>
      <c r="C338" s="441"/>
      <c r="D338" s="224">
        <v>4120</v>
      </c>
      <c r="E338" s="205" t="s">
        <v>256</v>
      </c>
      <c r="F338" s="214">
        <v>31400</v>
      </c>
      <c r="G338" s="219">
        <v>8882.77</v>
      </c>
      <c r="H338" s="217">
        <f t="shared" si="5"/>
        <v>28.289076433121018</v>
      </c>
    </row>
    <row r="339" spans="1:8" ht="32.25" customHeight="1">
      <c r="A339" s="212"/>
      <c r="B339" s="212"/>
      <c r="C339" s="441"/>
      <c r="D339" s="224">
        <v>4210</v>
      </c>
      <c r="E339" s="205" t="s">
        <v>231</v>
      </c>
      <c r="F339" s="278">
        <v>54300</v>
      </c>
      <c r="G339" s="219">
        <v>13191.92</v>
      </c>
      <c r="H339" s="217">
        <f t="shared" si="5"/>
        <v>24.294511970534067</v>
      </c>
    </row>
    <row r="340" spans="1:8" ht="29.25" customHeight="1">
      <c r="A340" s="212"/>
      <c r="B340" s="212"/>
      <c r="C340" s="441"/>
      <c r="D340" s="224">
        <v>4220</v>
      </c>
      <c r="E340" s="205" t="s">
        <v>306</v>
      </c>
      <c r="F340" s="214">
        <v>217700</v>
      </c>
      <c r="G340" s="219">
        <v>46910.72</v>
      </c>
      <c r="H340" s="217">
        <f t="shared" si="5"/>
        <v>21.54833256775379</v>
      </c>
    </row>
    <row r="341" spans="1:8" s="208" customFormat="1" ht="25.5" customHeight="1">
      <c r="A341" s="212"/>
      <c r="B341" s="212"/>
      <c r="C341" s="441"/>
      <c r="D341" s="224">
        <v>4260</v>
      </c>
      <c r="E341" s="205" t="s">
        <v>258</v>
      </c>
      <c r="F341" s="278">
        <v>70200</v>
      </c>
      <c r="G341" s="219">
        <v>16728.13</v>
      </c>
      <c r="H341" s="217">
        <f t="shared" si="5"/>
        <v>23.829245014245014</v>
      </c>
    </row>
    <row r="342" spans="1:8" s="208" customFormat="1" ht="25.5" customHeight="1">
      <c r="A342" s="212"/>
      <c r="B342" s="212"/>
      <c r="C342" s="441"/>
      <c r="D342" s="224">
        <v>4270</v>
      </c>
      <c r="E342" s="205" t="s">
        <v>259</v>
      </c>
      <c r="F342" s="198">
        <v>30000</v>
      </c>
      <c r="G342" s="216">
        <v>12000</v>
      </c>
      <c r="H342" s="217">
        <f t="shared" si="5"/>
        <v>40</v>
      </c>
    </row>
    <row r="343" spans="1:8" ht="25.5" customHeight="1">
      <c r="A343" s="212"/>
      <c r="B343" s="212"/>
      <c r="C343" s="441"/>
      <c r="D343" s="224">
        <v>4300</v>
      </c>
      <c r="E343" s="205" t="s">
        <v>241</v>
      </c>
      <c r="F343" s="214">
        <v>41600</v>
      </c>
      <c r="G343" s="219">
        <v>8235.75</v>
      </c>
      <c r="H343" s="217">
        <f t="shared" si="5"/>
        <v>19.79747596153846</v>
      </c>
    </row>
    <row r="344" spans="1:8" s="208" customFormat="1" ht="24" customHeight="1">
      <c r="A344" s="212"/>
      <c r="B344" s="212"/>
      <c r="C344" s="441"/>
      <c r="D344" s="224">
        <v>4350</v>
      </c>
      <c r="E344" s="205" t="s">
        <v>261</v>
      </c>
      <c r="F344" s="214">
        <v>3000</v>
      </c>
      <c r="G344" s="219">
        <v>362.34</v>
      </c>
      <c r="H344" s="217">
        <f t="shared" si="5"/>
        <v>12.078</v>
      </c>
    </row>
    <row r="345" spans="1:8" ht="34.5" customHeight="1">
      <c r="A345" s="212"/>
      <c r="B345" s="212"/>
      <c r="C345" s="441"/>
      <c r="D345" s="224">
        <v>4370</v>
      </c>
      <c r="E345" s="205" t="s">
        <v>263</v>
      </c>
      <c r="F345" s="214">
        <v>21600</v>
      </c>
      <c r="G345" s="219">
        <v>3669.64</v>
      </c>
      <c r="H345" s="217">
        <f t="shared" si="5"/>
        <v>16.98907407407407</v>
      </c>
    </row>
    <row r="346" spans="1:8" ht="25.5" customHeight="1">
      <c r="A346" s="212"/>
      <c r="B346" s="212"/>
      <c r="C346" s="441"/>
      <c r="D346" s="224">
        <v>4410</v>
      </c>
      <c r="E346" s="205" t="s">
        <v>265</v>
      </c>
      <c r="F346" s="214">
        <v>10000</v>
      </c>
      <c r="G346" s="219">
        <v>2542.92</v>
      </c>
      <c r="H346" s="217">
        <f t="shared" si="5"/>
        <v>25.4292</v>
      </c>
    </row>
    <row r="347" spans="1:8" ht="25.5" customHeight="1">
      <c r="A347" s="212"/>
      <c r="B347" s="212"/>
      <c r="C347" s="441"/>
      <c r="D347" s="224">
        <v>4430</v>
      </c>
      <c r="E347" s="205" t="s">
        <v>266</v>
      </c>
      <c r="F347" s="214">
        <v>6600</v>
      </c>
      <c r="G347" s="219">
        <v>2544.85</v>
      </c>
      <c r="H347" s="217">
        <f t="shared" si="5"/>
        <v>38.55833333333333</v>
      </c>
    </row>
    <row r="348" spans="1:8" ht="25.5" customHeight="1">
      <c r="A348" s="212"/>
      <c r="B348" s="212"/>
      <c r="C348" s="441"/>
      <c r="D348" s="224">
        <v>4440</v>
      </c>
      <c r="E348" s="205" t="s">
        <v>267</v>
      </c>
      <c r="F348" s="214">
        <v>45400</v>
      </c>
      <c r="G348" s="219">
        <v>10000</v>
      </c>
      <c r="H348" s="217">
        <f t="shared" si="5"/>
        <v>22.026431718061673</v>
      </c>
    </row>
    <row r="349" spans="1:8" ht="35.25" customHeight="1">
      <c r="A349" s="212"/>
      <c r="B349" s="212"/>
      <c r="C349" s="460"/>
      <c r="D349" s="224">
        <v>4700</v>
      </c>
      <c r="E349" s="205" t="s">
        <v>268</v>
      </c>
      <c r="F349" s="214">
        <v>3000</v>
      </c>
      <c r="G349" s="219">
        <v>334</v>
      </c>
      <c r="H349" s="217">
        <f t="shared" si="5"/>
        <v>11.133333333333335</v>
      </c>
    </row>
    <row r="350" spans="1:8" ht="38.25" customHeight="1">
      <c r="A350" s="212"/>
      <c r="B350" s="212"/>
      <c r="C350" s="460"/>
      <c r="D350" s="224">
        <v>4740</v>
      </c>
      <c r="E350" s="205" t="s">
        <v>332</v>
      </c>
      <c r="F350" s="214">
        <v>3500</v>
      </c>
      <c r="G350" s="219">
        <v>470.66</v>
      </c>
      <c r="H350" s="217">
        <f t="shared" si="5"/>
        <v>13.44742857142857</v>
      </c>
    </row>
    <row r="351" spans="1:8" ht="30" customHeight="1">
      <c r="A351" s="212"/>
      <c r="B351" s="212"/>
      <c r="C351" s="460"/>
      <c r="D351" s="224">
        <v>6050</v>
      </c>
      <c r="E351" s="205" t="s">
        <v>234</v>
      </c>
      <c r="F351" s="214">
        <v>24000</v>
      </c>
      <c r="G351" s="214">
        <v>0</v>
      </c>
      <c r="H351" s="103">
        <f t="shared" si="5"/>
        <v>0</v>
      </c>
    </row>
    <row r="352" spans="1:8" ht="109.5" customHeight="1">
      <c r="A352" s="231"/>
      <c r="B352" s="231"/>
      <c r="C352" s="459"/>
      <c r="D352" s="224">
        <v>6059</v>
      </c>
      <c r="E352" s="205" t="s">
        <v>239</v>
      </c>
      <c r="F352" s="278">
        <v>25000</v>
      </c>
      <c r="G352" s="214">
        <v>0</v>
      </c>
      <c r="H352" s="103">
        <f t="shared" si="5"/>
        <v>0</v>
      </c>
    </row>
    <row r="353" spans="1:8" ht="27" customHeight="1">
      <c r="A353" s="212"/>
      <c r="B353" s="212"/>
      <c r="C353" s="274">
        <v>85228</v>
      </c>
      <c r="D353" s="436" t="s">
        <v>196</v>
      </c>
      <c r="E353" s="436"/>
      <c r="F353" s="281">
        <v>8000</v>
      </c>
      <c r="G353" s="216">
        <v>2100</v>
      </c>
      <c r="H353" s="217">
        <f t="shared" si="5"/>
        <v>26.25</v>
      </c>
    </row>
    <row r="354" spans="1:8" ht="27" customHeight="1">
      <c r="A354" s="212"/>
      <c r="B354" s="212"/>
      <c r="C354" s="439"/>
      <c r="D354" s="204">
        <v>4010</v>
      </c>
      <c r="E354" s="205" t="s">
        <v>253</v>
      </c>
      <c r="F354" s="278">
        <v>5760</v>
      </c>
      <c r="G354" s="219">
        <v>1277</v>
      </c>
      <c r="H354" s="217">
        <f t="shared" si="5"/>
        <v>22.17013888888889</v>
      </c>
    </row>
    <row r="355" spans="1:8" ht="27" customHeight="1">
      <c r="A355" s="441"/>
      <c r="B355" s="461"/>
      <c r="C355" s="461"/>
      <c r="D355" s="204">
        <v>4040</v>
      </c>
      <c r="E355" s="205" t="s">
        <v>254</v>
      </c>
      <c r="F355" s="214">
        <v>470</v>
      </c>
      <c r="G355" s="219">
        <v>470</v>
      </c>
      <c r="H355" s="217">
        <f t="shared" si="5"/>
        <v>100</v>
      </c>
    </row>
    <row r="356" spans="1:8" ht="33.75" customHeight="1">
      <c r="A356" s="441"/>
      <c r="B356" s="461"/>
      <c r="C356" s="461"/>
      <c r="D356" s="204">
        <v>4110</v>
      </c>
      <c r="E356" s="205" t="s">
        <v>255</v>
      </c>
      <c r="F356" s="278">
        <v>1120</v>
      </c>
      <c r="G356" s="219">
        <v>310.19</v>
      </c>
      <c r="H356" s="217">
        <f t="shared" si="5"/>
        <v>27.69553571428571</v>
      </c>
    </row>
    <row r="357" spans="1:8" ht="27.75" customHeight="1">
      <c r="A357" s="441"/>
      <c r="B357" s="461"/>
      <c r="C357" s="461"/>
      <c r="D357" s="204">
        <v>4120</v>
      </c>
      <c r="E357" s="205" t="s">
        <v>256</v>
      </c>
      <c r="F357" s="278">
        <v>150</v>
      </c>
      <c r="G357" s="219">
        <v>42.81</v>
      </c>
      <c r="H357" s="217">
        <f t="shared" si="5"/>
        <v>28.540000000000003</v>
      </c>
    </row>
    <row r="358" spans="1:8" ht="27" customHeight="1">
      <c r="A358" s="441"/>
      <c r="B358" s="461"/>
      <c r="C358" s="471"/>
      <c r="D358" s="204">
        <v>4440</v>
      </c>
      <c r="E358" s="205" t="s">
        <v>267</v>
      </c>
      <c r="F358" s="214">
        <v>500</v>
      </c>
      <c r="G358" s="214">
        <v>0</v>
      </c>
      <c r="H358" s="103">
        <f t="shared" si="5"/>
        <v>0</v>
      </c>
    </row>
    <row r="359" spans="1:8" ht="30" customHeight="1">
      <c r="A359" s="441"/>
      <c r="B359" s="461"/>
      <c r="C359" s="224">
        <v>85278</v>
      </c>
      <c r="D359" s="444" t="s">
        <v>199</v>
      </c>
      <c r="E359" s="476"/>
      <c r="F359" s="214">
        <v>1000</v>
      </c>
      <c r="G359" s="219">
        <v>1000</v>
      </c>
      <c r="H359" s="217">
        <f t="shared" si="5"/>
        <v>100</v>
      </c>
    </row>
    <row r="360" spans="1:8" ht="31.5" customHeight="1">
      <c r="A360" s="441"/>
      <c r="B360" s="461"/>
      <c r="C360" s="224"/>
      <c r="D360" s="204">
        <v>3110</v>
      </c>
      <c r="E360" s="225" t="s">
        <v>334</v>
      </c>
      <c r="F360" s="214">
        <v>1000</v>
      </c>
      <c r="G360" s="219">
        <v>1000</v>
      </c>
      <c r="H360" s="217">
        <f t="shared" si="5"/>
        <v>100</v>
      </c>
    </row>
    <row r="361" spans="1:8" ht="35.25" customHeight="1">
      <c r="A361" s="441"/>
      <c r="B361" s="461"/>
      <c r="C361" s="249">
        <v>85295</v>
      </c>
      <c r="D361" s="207" t="s">
        <v>184</v>
      </c>
      <c r="E361" s="238"/>
      <c r="F361" s="198">
        <v>156111</v>
      </c>
      <c r="G361" s="216">
        <v>79302.91</v>
      </c>
      <c r="H361" s="217">
        <f t="shared" si="5"/>
        <v>50.79905323776032</v>
      </c>
    </row>
    <row r="362" spans="1:8" ht="27.75" customHeight="1">
      <c r="A362" s="441"/>
      <c r="B362" s="461"/>
      <c r="C362" s="262"/>
      <c r="D362" s="204">
        <v>3110</v>
      </c>
      <c r="E362" s="205" t="s">
        <v>334</v>
      </c>
      <c r="F362" s="281">
        <v>153600</v>
      </c>
      <c r="G362" s="216">
        <v>76792</v>
      </c>
      <c r="H362" s="217">
        <f t="shared" si="5"/>
        <v>49.994791666666664</v>
      </c>
    </row>
    <row r="363" spans="1:8" ht="32.25" customHeight="1">
      <c r="A363" s="442"/>
      <c r="B363" s="471"/>
      <c r="C363" s="245"/>
      <c r="D363" s="204">
        <v>4300</v>
      </c>
      <c r="E363" s="205" t="s">
        <v>241</v>
      </c>
      <c r="F363" s="281">
        <v>2511</v>
      </c>
      <c r="G363" s="216">
        <v>2510.91</v>
      </c>
      <c r="H363" s="217">
        <f t="shared" si="5"/>
        <v>99.99641577060932</v>
      </c>
    </row>
    <row r="364" spans="1:8" ht="18" customHeight="1">
      <c r="A364" s="264" t="s">
        <v>218</v>
      </c>
      <c r="B364" s="264">
        <v>854</v>
      </c>
      <c r="C364" s="189" t="s">
        <v>202</v>
      </c>
      <c r="D364" s="189"/>
      <c r="E364" s="190"/>
      <c r="F364" s="235">
        <v>350000</v>
      </c>
      <c r="G364" s="236">
        <v>62105.6</v>
      </c>
      <c r="H364" s="193">
        <f t="shared" si="5"/>
        <v>17.744457142857144</v>
      </c>
    </row>
    <row r="365" spans="1:8" ht="20.25" customHeight="1">
      <c r="A365" s="439"/>
      <c r="B365" s="443"/>
      <c r="C365" s="204">
        <v>85415</v>
      </c>
      <c r="D365" s="444" t="s">
        <v>203</v>
      </c>
      <c r="E365" s="444"/>
      <c r="F365" s="198">
        <v>350000</v>
      </c>
      <c r="G365" s="216">
        <v>62105.6</v>
      </c>
      <c r="H365" s="217">
        <f t="shared" si="5"/>
        <v>17.744457142857144</v>
      </c>
    </row>
    <row r="366" spans="1:8" ht="18.75" customHeight="1">
      <c r="A366" s="450"/>
      <c r="B366" s="442"/>
      <c r="C366" s="204"/>
      <c r="D366" s="204">
        <v>3240</v>
      </c>
      <c r="E366" s="205" t="s">
        <v>305</v>
      </c>
      <c r="F366" s="198">
        <v>350000</v>
      </c>
      <c r="G366" s="216">
        <v>62105.6</v>
      </c>
      <c r="H366" s="217">
        <f t="shared" si="5"/>
        <v>17.744457142857144</v>
      </c>
    </row>
    <row r="367" spans="1:8" ht="25.5" customHeight="1">
      <c r="A367" s="178" t="s">
        <v>341</v>
      </c>
      <c r="B367" s="178">
        <v>900</v>
      </c>
      <c r="C367" s="464" t="s">
        <v>205</v>
      </c>
      <c r="D367" s="477"/>
      <c r="E367" s="477"/>
      <c r="F367" s="191">
        <v>4673530</v>
      </c>
      <c r="G367" s="192">
        <v>302490</v>
      </c>
      <c r="H367" s="193">
        <f t="shared" si="5"/>
        <v>6.472409506304657</v>
      </c>
    </row>
    <row r="368" spans="1:8" ht="26.25" customHeight="1">
      <c r="A368" s="443"/>
      <c r="B368" s="454"/>
      <c r="C368" s="196">
        <v>90001</v>
      </c>
      <c r="D368" s="207" t="s">
        <v>206</v>
      </c>
      <c r="E368" s="197"/>
      <c r="F368" s="198">
        <v>2497457</v>
      </c>
      <c r="G368" s="216">
        <v>582.96</v>
      </c>
      <c r="H368" s="282">
        <f t="shared" si="5"/>
        <v>0.023342143628498912</v>
      </c>
    </row>
    <row r="369" spans="1:8" ht="24" customHeight="1">
      <c r="A369" s="441"/>
      <c r="B369" s="455"/>
      <c r="C369" s="443"/>
      <c r="D369" s="196">
        <v>6050</v>
      </c>
      <c r="E369" s="205" t="s">
        <v>234</v>
      </c>
      <c r="F369" s="198">
        <v>2354457</v>
      </c>
      <c r="G369" s="216">
        <v>582.96</v>
      </c>
      <c r="H369" s="282">
        <f t="shared" si="5"/>
        <v>0.024759849086222432</v>
      </c>
    </row>
    <row r="370" spans="1:8" ht="108" customHeight="1">
      <c r="A370" s="441"/>
      <c r="B370" s="455"/>
      <c r="C370" s="442"/>
      <c r="D370" s="196">
        <v>6059</v>
      </c>
      <c r="E370" s="205" t="s">
        <v>239</v>
      </c>
      <c r="F370" s="198">
        <v>143000</v>
      </c>
      <c r="G370" s="198">
        <v>0</v>
      </c>
      <c r="H370" s="282">
        <f t="shared" si="5"/>
        <v>0</v>
      </c>
    </row>
    <row r="371" spans="1:8" ht="22.5" customHeight="1">
      <c r="A371" s="212"/>
      <c r="B371" s="212"/>
      <c r="C371" s="224">
        <v>90002</v>
      </c>
      <c r="D371" s="444" t="s">
        <v>342</v>
      </c>
      <c r="E371" s="478"/>
      <c r="F371" s="198">
        <v>50000</v>
      </c>
      <c r="G371" s="216">
        <v>362.34</v>
      </c>
      <c r="H371" s="217">
        <f t="shared" si="5"/>
        <v>0.72468</v>
      </c>
    </row>
    <row r="372" spans="1:8" ht="30" customHeight="1">
      <c r="A372" s="212"/>
      <c r="B372" s="212"/>
      <c r="C372" s="224"/>
      <c r="D372" s="196">
        <v>4300</v>
      </c>
      <c r="E372" s="205" t="s">
        <v>241</v>
      </c>
      <c r="F372" s="198">
        <v>50000</v>
      </c>
      <c r="G372" s="216">
        <v>362.34</v>
      </c>
      <c r="H372" s="217">
        <f t="shared" si="5"/>
        <v>0.72468</v>
      </c>
    </row>
    <row r="373" spans="1:8" ht="29.25" customHeight="1">
      <c r="A373" s="212"/>
      <c r="B373" s="212"/>
      <c r="C373" s="249">
        <v>90003</v>
      </c>
      <c r="D373" s="207" t="s">
        <v>343</v>
      </c>
      <c r="E373" s="197"/>
      <c r="F373" s="198">
        <v>373471</v>
      </c>
      <c r="G373" s="216">
        <v>67874.92</v>
      </c>
      <c r="H373" s="217">
        <f t="shared" si="5"/>
        <v>18.174080450690948</v>
      </c>
    </row>
    <row r="374" spans="1:8" s="208" customFormat="1" ht="26.25" customHeight="1">
      <c r="A374" s="212"/>
      <c r="B374" s="212"/>
      <c r="C374" s="443"/>
      <c r="D374" s="202">
        <v>4210</v>
      </c>
      <c r="E374" s="205" t="s">
        <v>231</v>
      </c>
      <c r="F374" s="198">
        <v>12000</v>
      </c>
      <c r="G374" s="198">
        <v>0</v>
      </c>
      <c r="H374" s="103">
        <f t="shared" si="5"/>
        <v>0</v>
      </c>
    </row>
    <row r="375" spans="1:8" ht="26.25" customHeight="1">
      <c r="A375" s="212"/>
      <c r="B375" s="212"/>
      <c r="C375" s="442"/>
      <c r="D375" s="204">
        <v>4300</v>
      </c>
      <c r="E375" s="205" t="s">
        <v>241</v>
      </c>
      <c r="F375" s="198">
        <v>361471</v>
      </c>
      <c r="G375" s="216">
        <v>67874.92</v>
      </c>
      <c r="H375" s="217">
        <f t="shared" si="5"/>
        <v>18.77741782881614</v>
      </c>
    </row>
    <row r="376" spans="1:8" ht="24.75" customHeight="1">
      <c r="A376" s="212"/>
      <c r="B376" s="212"/>
      <c r="C376" s="249">
        <v>90004</v>
      </c>
      <c r="D376" s="207" t="s">
        <v>208</v>
      </c>
      <c r="E376" s="197"/>
      <c r="F376" s="198">
        <v>269602</v>
      </c>
      <c r="G376" s="216">
        <v>45476.42</v>
      </c>
      <c r="H376" s="217">
        <f t="shared" si="5"/>
        <v>16.867983175198997</v>
      </c>
    </row>
    <row r="377" spans="1:8" s="208" customFormat="1" ht="24.75" customHeight="1">
      <c r="A377" s="231"/>
      <c r="B377" s="231"/>
      <c r="C377" s="237"/>
      <c r="D377" s="204">
        <v>4210</v>
      </c>
      <c r="E377" s="205" t="s">
        <v>231</v>
      </c>
      <c r="F377" s="198">
        <v>11000</v>
      </c>
      <c r="G377" s="216">
        <v>2820</v>
      </c>
      <c r="H377" s="217">
        <f t="shared" si="5"/>
        <v>25.636363636363633</v>
      </c>
    </row>
    <row r="378" spans="1:8" ht="25.5" customHeight="1">
      <c r="A378" s="212"/>
      <c r="B378" s="212"/>
      <c r="C378" s="231"/>
      <c r="D378" s="204">
        <v>4300</v>
      </c>
      <c r="E378" s="205" t="s">
        <v>241</v>
      </c>
      <c r="F378" s="214">
        <v>258602</v>
      </c>
      <c r="G378" s="219">
        <v>42656.42</v>
      </c>
      <c r="H378" s="217">
        <f t="shared" si="5"/>
        <v>16.495007772561696</v>
      </c>
    </row>
    <row r="379" spans="1:8" ht="25.5" customHeight="1">
      <c r="A379" s="212"/>
      <c r="B379" s="212"/>
      <c r="C379" s="249">
        <v>90015</v>
      </c>
      <c r="D379" s="207" t="s">
        <v>344</v>
      </c>
      <c r="E379" s="197"/>
      <c r="F379" s="198">
        <v>1041000</v>
      </c>
      <c r="G379" s="216">
        <v>157612.93</v>
      </c>
      <c r="H379" s="217">
        <f t="shared" si="5"/>
        <v>15.140531219980788</v>
      </c>
    </row>
    <row r="380" spans="1:8" ht="28.5" customHeight="1">
      <c r="A380" s="212"/>
      <c r="B380" s="212"/>
      <c r="C380" s="443"/>
      <c r="D380" s="204">
        <v>4210</v>
      </c>
      <c r="E380" s="205" t="s">
        <v>231</v>
      </c>
      <c r="F380" s="281">
        <v>11000</v>
      </c>
      <c r="G380" s="216">
        <v>0</v>
      </c>
      <c r="H380" s="217">
        <f t="shared" si="5"/>
        <v>0</v>
      </c>
    </row>
    <row r="381" spans="1:8" ht="24.75" customHeight="1">
      <c r="A381" s="212"/>
      <c r="B381" s="212"/>
      <c r="C381" s="441"/>
      <c r="D381" s="204">
        <v>4260</v>
      </c>
      <c r="E381" s="205" t="s">
        <v>258</v>
      </c>
      <c r="F381" s="214">
        <v>420000</v>
      </c>
      <c r="G381" s="219">
        <v>107639.64</v>
      </c>
      <c r="H381" s="217">
        <f t="shared" si="5"/>
        <v>25.628485714285716</v>
      </c>
    </row>
    <row r="382" spans="1:8" ht="24.75" customHeight="1">
      <c r="A382" s="212"/>
      <c r="B382" s="212"/>
      <c r="C382" s="441"/>
      <c r="D382" s="204">
        <v>4270</v>
      </c>
      <c r="E382" s="205" t="s">
        <v>259</v>
      </c>
      <c r="F382" s="214">
        <v>312000</v>
      </c>
      <c r="G382" s="219">
        <v>48143.29</v>
      </c>
      <c r="H382" s="217">
        <f t="shared" si="5"/>
        <v>15.430541666666667</v>
      </c>
    </row>
    <row r="383" spans="1:8" s="208" customFormat="1" ht="24.75" customHeight="1">
      <c r="A383" s="441"/>
      <c r="B383" s="441"/>
      <c r="C383" s="441"/>
      <c r="D383" s="204">
        <v>4300</v>
      </c>
      <c r="E383" s="205" t="s">
        <v>241</v>
      </c>
      <c r="F383" s="214">
        <v>3000</v>
      </c>
      <c r="G383" s="219">
        <v>1830</v>
      </c>
      <c r="H383" s="217">
        <f t="shared" si="5"/>
        <v>61</v>
      </c>
    </row>
    <row r="384" spans="1:8" ht="27.75" customHeight="1">
      <c r="A384" s="441"/>
      <c r="B384" s="441"/>
      <c r="C384" s="442"/>
      <c r="D384" s="204">
        <v>6050</v>
      </c>
      <c r="E384" s="205" t="s">
        <v>234</v>
      </c>
      <c r="F384" s="198">
        <v>295000</v>
      </c>
      <c r="G384" s="198">
        <v>0</v>
      </c>
      <c r="H384" s="103">
        <f t="shared" si="5"/>
        <v>0</v>
      </c>
    </row>
    <row r="385" spans="1:8" ht="23.25" customHeight="1">
      <c r="A385" s="441"/>
      <c r="B385" s="441"/>
      <c r="C385" s="196">
        <v>90095</v>
      </c>
      <c r="D385" s="207" t="s">
        <v>184</v>
      </c>
      <c r="E385" s="197"/>
      <c r="F385" s="198">
        <v>442000</v>
      </c>
      <c r="G385" s="216">
        <v>30580.43</v>
      </c>
      <c r="H385" s="217">
        <f t="shared" si="5"/>
        <v>6.918649321266969</v>
      </c>
    </row>
    <row r="386" spans="1:8" s="208" customFormat="1" ht="23.25" customHeight="1">
      <c r="A386" s="441"/>
      <c r="B386" s="441"/>
      <c r="C386" s="443"/>
      <c r="D386" s="204">
        <v>4210</v>
      </c>
      <c r="E386" s="205" t="s">
        <v>231</v>
      </c>
      <c r="F386" s="214">
        <v>18000</v>
      </c>
      <c r="G386" s="219">
        <v>3035.85</v>
      </c>
      <c r="H386" s="217">
        <f t="shared" si="5"/>
        <v>16.86583333333333</v>
      </c>
    </row>
    <row r="387" spans="1:8" ht="22.5" customHeight="1">
      <c r="A387" s="441"/>
      <c r="B387" s="441"/>
      <c r="C387" s="441"/>
      <c r="D387" s="204">
        <v>4260</v>
      </c>
      <c r="E387" s="205" t="s">
        <v>258</v>
      </c>
      <c r="F387" s="214">
        <v>24000</v>
      </c>
      <c r="G387" s="219">
        <v>4778.45</v>
      </c>
      <c r="H387" s="217">
        <f t="shared" si="5"/>
        <v>19.910208333333333</v>
      </c>
    </row>
    <row r="388" spans="1:8" ht="22.5" customHeight="1">
      <c r="A388" s="441"/>
      <c r="B388" s="441"/>
      <c r="C388" s="441"/>
      <c r="D388" s="204">
        <v>4270</v>
      </c>
      <c r="E388" s="205" t="s">
        <v>259</v>
      </c>
      <c r="F388" s="214">
        <v>250000</v>
      </c>
      <c r="G388" s="219">
        <v>494.91</v>
      </c>
      <c r="H388" s="217">
        <f t="shared" si="5"/>
        <v>0.197964</v>
      </c>
    </row>
    <row r="389" spans="1:8" ht="26.25" customHeight="1">
      <c r="A389" s="442"/>
      <c r="B389" s="442"/>
      <c r="C389" s="442"/>
      <c r="D389" s="204">
        <v>4300</v>
      </c>
      <c r="E389" s="205" t="s">
        <v>241</v>
      </c>
      <c r="F389" s="214">
        <v>150000</v>
      </c>
      <c r="G389" s="219">
        <v>22271.22</v>
      </c>
      <c r="H389" s="217">
        <f t="shared" si="5"/>
        <v>14.847480000000001</v>
      </c>
    </row>
    <row r="390" spans="1:8" s="208" customFormat="1" ht="24" customHeight="1">
      <c r="A390" s="178" t="s">
        <v>345</v>
      </c>
      <c r="B390" s="178">
        <v>921</v>
      </c>
      <c r="C390" s="464" t="s">
        <v>212</v>
      </c>
      <c r="D390" s="447"/>
      <c r="E390" s="447"/>
      <c r="F390" s="235">
        <v>4527034</v>
      </c>
      <c r="G390" s="236">
        <v>485185.26</v>
      </c>
      <c r="H390" s="193">
        <f t="shared" si="5"/>
        <v>10.717508638106098</v>
      </c>
    </row>
    <row r="391" spans="1:8" s="208" customFormat="1" ht="24.75" customHeight="1">
      <c r="A391" s="443"/>
      <c r="B391" s="454"/>
      <c r="C391" s="196">
        <v>92105</v>
      </c>
      <c r="D391" s="436" t="s">
        <v>346</v>
      </c>
      <c r="E391" s="436"/>
      <c r="F391" s="198">
        <v>15000</v>
      </c>
      <c r="G391" s="216">
        <v>2900</v>
      </c>
      <c r="H391" s="217">
        <f t="shared" si="5"/>
        <v>19.333333333333332</v>
      </c>
    </row>
    <row r="392" spans="1:8" s="208" customFormat="1" ht="48.75" customHeight="1">
      <c r="A392" s="441"/>
      <c r="B392" s="455"/>
      <c r="C392" s="283"/>
      <c r="D392" s="196">
        <v>2820</v>
      </c>
      <c r="E392" s="205" t="s">
        <v>297</v>
      </c>
      <c r="F392" s="198">
        <v>15000</v>
      </c>
      <c r="G392" s="216">
        <v>2900</v>
      </c>
      <c r="H392" s="217">
        <f t="shared" si="5"/>
        <v>19.333333333333332</v>
      </c>
    </row>
    <row r="393" spans="1:8" s="208" customFormat="1" ht="22.5" customHeight="1">
      <c r="A393" s="441"/>
      <c r="B393" s="455"/>
      <c r="C393" s="196">
        <v>92109</v>
      </c>
      <c r="D393" s="438" t="s">
        <v>213</v>
      </c>
      <c r="E393" s="438"/>
      <c r="F393" s="198">
        <f>SUM(F394:F397)</f>
        <v>3451385</v>
      </c>
      <c r="G393" s="216">
        <v>382285.26</v>
      </c>
      <c r="H393" s="217">
        <f t="shared" si="5"/>
        <v>11.076285607082374</v>
      </c>
    </row>
    <row r="394" spans="1:8" s="208" customFormat="1" ht="24" customHeight="1">
      <c r="A394" s="441"/>
      <c r="B394" s="455"/>
      <c r="C394" s="201"/>
      <c r="D394" s="196">
        <v>2480</v>
      </c>
      <c r="E394" s="197" t="s">
        <v>347</v>
      </c>
      <c r="F394" s="214">
        <v>800426</v>
      </c>
      <c r="G394" s="219">
        <v>170000</v>
      </c>
      <c r="H394" s="217">
        <f t="shared" si="5"/>
        <v>21.238690397363406</v>
      </c>
    </row>
    <row r="395" spans="1:8" ht="29.25" customHeight="1">
      <c r="A395" s="441"/>
      <c r="B395" s="455"/>
      <c r="C395" s="203"/>
      <c r="D395" s="196">
        <v>6050</v>
      </c>
      <c r="E395" s="205" t="s">
        <v>234</v>
      </c>
      <c r="F395" s="214">
        <v>320000</v>
      </c>
      <c r="G395" s="214">
        <v>0</v>
      </c>
      <c r="H395" s="103">
        <f t="shared" si="5"/>
        <v>0</v>
      </c>
    </row>
    <row r="396" spans="1:8" ht="96.75" customHeight="1">
      <c r="A396" s="441"/>
      <c r="B396" s="472"/>
      <c r="C396" s="203"/>
      <c r="D396" s="224">
        <v>6058</v>
      </c>
      <c r="E396" s="205" t="s">
        <v>348</v>
      </c>
      <c r="F396" s="214">
        <v>1207905</v>
      </c>
      <c r="G396" s="219">
        <v>110006.43</v>
      </c>
      <c r="H396" s="217">
        <f aca="true" t="shared" si="6" ref="H396:H425">G396/F396*100</f>
        <v>9.107208762278491</v>
      </c>
    </row>
    <row r="397" spans="1:8" ht="100.5" customHeight="1">
      <c r="A397" s="203"/>
      <c r="B397" s="203"/>
      <c r="C397" s="274"/>
      <c r="D397" s="204">
        <v>6059</v>
      </c>
      <c r="E397" s="205" t="s">
        <v>239</v>
      </c>
      <c r="F397" s="214">
        <v>1123054</v>
      </c>
      <c r="G397" s="219">
        <v>102278.83</v>
      </c>
      <c r="H397" s="217">
        <f t="shared" si="6"/>
        <v>9.107204996375954</v>
      </c>
    </row>
    <row r="398" spans="1:8" s="208" customFormat="1" ht="24" customHeight="1">
      <c r="A398" s="203"/>
      <c r="B398" s="203"/>
      <c r="C398" s="249">
        <v>92116</v>
      </c>
      <c r="D398" s="438" t="s">
        <v>349</v>
      </c>
      <c r="E398" s="438"/>
      <c r="F398" s="198">
        <v>504124</v>
      </c>
      <c r="G398" s="216">
        <v>100000</v>
      </c>
      <c r="H398" s="217">
        <f t="shared" si="6"/>
        <v>19.836389459736097</v>
      </c>
    </row>
    <row r="399" spans="1:8" ht="39" customHeight="1">
      <c r="A399" s="203"/>
      <c r="B399" s="203"/>
      <c r="C399" s="249"/>
      <c r="D399" s="196">
        <v>2480</v>
      </c>
      <c r="E399" s="197" t="s">
        <v>347</v>
      </c>
      <c r="F399" s="214">
        <v>504124</v>
      </c>
      <c r="G399" s="219">
        <v>100000</v>
      </c>
      <c r="H399" s="217">
        <f t="shared" si="6"/>
        <v>19.836389459736097</v>
      </c>
    </row>
    <row r="400" spans="1:8" ht="30" customHeight="1">
      <c r="A400" s="206"/>
      <c r="B400" s="206"/>
      <c r="C400" s="196">
        <v>92120</v>
      </c>
      <c r="D400" s="438" t="s">
        <v>350</v>
      </c>
      <c r="E400" s="438"/>
      <c r="F400" s="279">
        <v>556525</v>
      </c>
      <c r="G400" s="279">
        <v>0</v>
      </c>
      <c r="H400" s="103">
        <f t="shared" si="6"/>
        <v>0</v>
      </c>
    </row>
    <row r="401" spans="1:8" ht="84" customHeight="1">
      <c r="A401" s="203"/>
      <c r="B401" s="203"/>
      <c r="C401" s="443"/>
      <c r="D401" s="196">
        <v>2720</v>
      </c>
      <c r="E401" s="197" t="s">
        <v>351</v>
      </c>
      <c r="F401" s="198">
        <v>344250</v>
      </c>
      <c r="G401" s="198">
        <v>0</v>
      </c>
      <c r="H401" s="103">
        <f t="shared" si="6"/>
        <v>0</v>
      </c>
    </row>
    <row r="402" spans="1:8" ht="31.5" customHeight="1">
      <c r="A402" s="246"/>
      <c r="B402" s="218"/>
      <c r="C402" s="442"/>
      <c r="D402" s="196">
        <v>4270</v>
      </c>
      <c r="E402" s="205" t="s">
        <v>259</v>
      </c>
      <c r="F402" s="198">
        <v>212275</v>
      </c>
      <c r="G402" s="198">
        <v>0</v>
      </c>
      <c r="H402" s="103">
        <f t="shared" si="6"/>
        <v>0</v>
      </c>
    </row>
    <row r="403" spans="1:8" ht="23.25" customHeight="1">
      <c r="A403" s="178" t="s">
        <v>352</v>
      </c>
      <c r="B403" s="178">
        <v>926</v>
      </c>
      <c r="C403" s="189" t="s">
        <v>219</v>
      </c>
      <c r="D403" s="261"/>
      <c r="E403" s="261"/>
      <c r="F403" s="235">
        <v>718838</v>
      </c>
      <c r="G403" s="236">
        <v>196819.45</v>
      </c>
      <c r="H403" s="217">
        <f t="shared" si="6"/>
        <v>27.380223360478993</v>
      </c>
    </row>
    <row r="404" spans="1:8" ht="22.5" customHeight="1">
      <c r="A404" s="443"/>
      <c r="B404" s="479"/>
      <c r="C404" s="196">
        <v>92605</v>
      </c>
      <c r="D404" s="436" t="s">
        <v>353</v>
      </c>
      <c r="E404" s="447"/>
      <c r="F404" s="198">
        <v>718838</v>
      </c>
      <c r="G404" s="216">
        <v>196819.46</v>
      </c>
      <c r="H404" s="217">
        <f t="shared" si="6"/>
        <v>27.38022475161302</v>
      </c>
    </row>
    <row r="405" spans="1:8" ht="54.75" customHeight="1">
      <c r="A405" s="441"/>
      <c r="B405" s="468"/>
      <c r="C405" s="439"/>
      <c r="D405" s="204">
        <v>2820</v>
      </c>
      <c r="E405" s="205" t="s">
        <v>297</v>
      </c>
      <c r="F405" s="198">
        <v>173000</v>
      </c>
      <c r="G405" s="216">
        <v>105500</v>
      </c>
      <c r="H405" s="217">
        <f t="shared" si="6"/>
        <v>60.982658959537574</v>
      </c>
    </row>
    <row r="406" spans="1:8" ht="24.75" customHeight="1">
      <c r="A406" s="441"/>
      <c r="B406" s="468"/>
      <c r="C406" s="449"/>
      <c r="D406" s="204">
        <v>3020</v>
      </c>
      <c r="E406" s="205" t="s">
        <v>252</v>
      </c>
      <c r="F406" s="198">
        <v>510</v>
      </c>
      <c r="G406" s="198">
        <v>0</v>
      </c>
      <c r="H406" s="103">
        <f t="shared" si="6"/>
        <v>0</v>
      </c>
    </row>
    <row r="407" spans="1:8" ht="23.25" customHeight="1">
      <c r="A407" s="441"/>
      <c r="B407" s="468"/>
      <c r="C407" s="449"/>
      <c r="D407" s="204">
        <v>3250</v>
      </c>
      <c r="E407" s="205" t="s">
        <v>354</v>
      </c>
      <c r="F407" s="198">
        <v>100000</v>
      </c>
      <c r="G407" s="198">
        <v>0</v>
      </c>
      <c r="H407" s="103">
        <f t="shared" si="6"/>
        <v>0</v>
      </c>
    </row>
    <row r="408" spans="1:8" ht="27" customHeight="1">
      <c r="A408" s="441"/>
      <c r="B408" s="468"/>
      <c r="C408" s="449"/>
      <c r="D408" s="204">
        <v>4010</v>
      </c>
      <c r="E408" s="205" t="s">
        <v>253</v>
      </c>
      <c r="F408" s="198">
        <v>100876</v>
      </c>
      <c r="G408" s="216">
        <v>19003.52</v>
      </c>
      <c r="H408" s="217">
        <f t="shared" si="6"/>
        <v>18.838494785677465</v>
      </c>
    </row>
    <row r="409" spans="1:8" s="208" customFormat="1" ht="24" customHeight="1">
      <c r="A409" s="441"/>
      <c r="B409" s="468"/>
      <c r="C409" s="449"/>
      <c r="D409" s="204">
        <v>4040</v>
      </c>
      <c r="E409" s="205" t="s">
        <v>254</v>
      </c>
      <c r="F409" s="198">
        <v>6523</v>
      </c>
      <c r="G409" s="216">
        <v>6475.52</v>
      </c>
      <c r="H409" s="217">
        <f t="shared" si="6"/>
        <v>99.2721140579488</v>
      </c>
    </row>
    <row r="410" spans="1:8" ht="24.75" customHeight="1">
      <c r="A410" s="441"/>
      <c r="B410" s="468"/>
      <c r="C410" s="449"/>
      <c r="D410" s="204">
        <v>4110</v>
      </c>
      <c r="E410" s="205" t="s">
        <v>255</v>
      </c>
      <c r="F410" s="214">
        <v>28633</v>
      </c>
      <c r="G410" s="219">
        <v>3916.74</v>
      </c>
      <c r="H410" s="217">
        <f t="shared" si="6"/>
        <v>13.679111514685852</v>
      </c>
    </row>
    <row r="411" spans="1:8" ht="21.75" customHeight="1">
      <c r="A411" s="441"/>
      <c r="B411" s="468"/>
      <c r="C411" s="449"/>
      <c r="D411" s="204">
        <v>4120</v>
      </c>
      <c r="E411" s="205" t="s">
        <v>256</v>
      </c>
      <c r="F411" s="214">
        <v>3900</v>
      </c>
      <c r="G411" s="219">
        <v>533.4</v>
      </c>
      <c r="H411" s="217">
        <f t="shared" si="6"/>
        <v>13.676923076923075</v>
      </c>
    </row>
    <row r="412" spans="1:8" ht="24.75" customHeight="1">
      <c r="A412" s="441"/>
      <c r="B412" s="468"/>
      <c r="C412" s="449"/>
      <c r="D412" s="204">
        <v>4170</v>
      </c>
      <c r="E412" s="205" t="s">
        <v>257</v>
      </c>
      <c r="F412" s="198">
        <v>51761</v>
      </c>
      <c r="G412" s="216">
        <v>12028</v>
      </c>
      <c r="H412" s="217">
        <f t="shared" si="6"/>
        <v>23.237572689863022</v>
      </c>
    </row>
    <row r="413" spans="1:8" s="208" customFormat="1" ht="28.5" customHeight="1">
      <c r="A413" s="467"/>
      <c r="B413" s="467"/>
      <c r="C413" s="449"/>
      <c r="D413" s="224">
        <v>4210</v>
      </c>
      <c r="E413" s="205" t="s">
        <v>231</v>
      </c>
      <c r="F413" s="214">
        <v>49700</v>
      </c>
      <c r="G413" s="219">
        <v>22373.82</v>
      </c>
      <c r="H413" s="217">
        <f t="shared" si="6"/>
        <v>45.017746478873235</v>
      </c>
    </row>
    <row r="414" spans="1:8" ht="28.5" customHeight="1">
      <c r="A414" s="467"/>
      <c r="B414" s="467"/>
      <c r="C414" s="449"/>
      <c r="D414" s="224">
        <v>4260</v>
      </c>
      <c r="E414" s="205" t="s">
        <v>258</v>
      </c>
      <c r="F414" s="214">
        <v>56925</v>
      </c>
      <c r="G414" s="219">
        <v>8102.02</v>
      </c>
      <c r="H414" s="217">
        <f t="shared" si="6"/>
        <v>14.23279754062363</v>
      </c>
    </row>
    <row r="415" spans="1:8" ht="28.5" customHeight="1">
      <c r="A415" s="467"/>
      <c r="B415" s="467"/>
      <c r="C415" s="449"/>
      <c r="D415" s="224">
        <v>4270</v>
      </c>
      <c r="E415" s="205" t="s">
        <v>259</v>
      </c>
      <c r="F415" s="214">
        <v>30000</v>
      </c>
      <c r="G415" s="219">
        <v>6897.5</v>
      </c>
      <c r="H415" s="217">
        <f t="shared" si="6"/>
        <v>22.991666666666667</v>
      </c>
    </row>
    <row r="416" spans="1:8" s="208" customFormat="1" ht="28.5" customHeight="1">
      <c r="A416" s="467"/>
      <c r="B416" s="467"/>
      <c r="C416" s="449"/>
      <c r="D416" s="224">
        <v>4300</v>
      </c>
      <c r="E416" s="205" t="s">
        <v>241</v>
      </c>
      <c r="F416" s="214">
        <v>79120</v>
      </c>
      <c r="G416" s="219">
        <v>6175.38</v>
      </c>
      <c r="H416" s="217">
        <f t="shared" si="6"/>
        <v>7.805080889787665</v>
      </c>
    </row>
    <row r="417" spans="1:8" ht="28.5" customHeight="1">
      <c r="A417" s="467"/>
      <c r="B417" s="467"/>
      <c r="C417" s="449"/>
      <c r="D417" s="224">
        <v>4350</v>
      </c>
      <c r="E417" s="205" t="s">
        <v>261</v>
      </c>
      <c r="F417" s="214">
        <v>1288</v>
      </c>
      <c r="G417" s="214">
        <v>0</v>
      </c>
      <c r="H417" s="103">
        <f t="shared" si="6"/>
        <v>0</v>
      </c>
    </row>
    <row r="418" spans="1:8" ht="36.75" customHeight="1">
      <c r="A418" s="467"/>
      <c r="B418" s="467"/>
      <c r="C418" s="449"/>
      <c r="D418" s="224">
        <v>4370</v>
      </c>
      <c r="E418" s="205" t="s">
        <v>309</v>
      </c>
      <c r="F418" s="214">
        <v>3057</v>
      </c>
      <c r="G418" s="219">
        <v>571.35</v>
      </c>
      <c r="H418" s="217">
        <f t="shared" si="6"/>
        <v>18.689892051030423</v>
      </c>
    </row>
    <row r="419" spans="1:8" ht="28.5" customHeight="1">
      <c r="A419" s="467"/>
      <c r="B419" s="467"/>
      <c r="C419" s="449"/>
      <c r="D419" s="224">
        <v>4410</v>
      </c>
      <c r="E419" s="205" t="s">
        <v>265</v>
      </c>
      <c r="F419" s="214">
        <v>3090</v>
      </c>
      <c r="G419" s="219">
        <v>839.44</v>
      </c>
      <c r="H419" s="217">
        <f t="shared" si="6"/>
        <v>27.1663430420712</v>
      </c>
    </row>
    <row r="420" spans="1:8" ht="28.5" customHeight="1">
      <c r="A420" s="467"/>
      <c r="B420" s="467"/>
      <c r="C420" s="449"/>
      <c r="D420" s="224">
        <v>4430</v>
      </c>
      <c r="E420" s="205" t="s">
        <v>266</v>
      </c>
      <c r="F420" s="214">
        <v>4178</v>
      </c>
      <c r="G420" s="214">
        <v>0</v>
      </c>
      <c r="H420" s="103">
        <f t="shared" si="6"/>
        <v>0</v>
      </c>
    </row>
    <row r="421" spans="1:8" s="275" customFormat="1" ht="31.5" customHeight="1">
      <c r="A421" s="467"/>
      <c r="B421" s="467"/>
      <c r="C421" s="449"/>
      <c r="D421" s="224">
        <v>4440</v>
      </c>
      <c r="E421" s="205" t="s">
        <v>267</v>
      </c>
      <c r="F421" s="214">
        <v>3337</v>
      </c>
      <c r="G421" s="219">
        <v>3337</v>
      </c>
      <c r="H421" s="217">
        <f t="shared" si="6"/>
        <v>100</v>
      </c>
    </row>
    <row r="422" spans="1:8" s="275" customFormat="1" ht="36" customHeight="1">
      <c r="A422" s="467"/>
      <c r="B422" s="467"/>
      <c r="C422" s="449"/>
      <c r="D422" s="224">
        <v>4700</v>
      </c>
      <c r="E422" s="205" t="s">
        <v>268</v>
      </c>
      <c r="F422" s="214">
        <v>1000</v>
      </c>
      <c r="G422" s="214">
        <v>0</v>
      </c>
      <c r="H422" s="103">
        <f t="shared" si="6"/>
        <v>0</v>
      </c>
    </row>
    <row r="423" spans="1:8" ht="38.25" customHeight="1">
      <c r="A423" s="244"/>
      <c r="B423" s="244"/>
      <c r="C423" s="244"/>
      <c r="D423" s="204">
        <v>4740</v>
      </c>
      <c r="E423" s="205" t="s">
        <v>269</v>
      </c>
      <c r="F423" s="214">
        <v>500</v>
      </c>
      <c r="G423" s="219">
        <v>375.76</v>
      </c>
      <c r="H423" s="217">
        <f t="shared" si="6"/>
        <v>75.152</v>
      </c>
    </row>
    <row r="424" spans="1:8" ht="27.75" customHeight="1">
      <c r="A424" s="244"/>
      <c r="B424" s="244"/>
      <c r="C424" s="244"/>
      <c r="D424" s="204">
        <v>4750</v>
      </c>
      <c r="E424" s="205" t="s">
        <v>282</v>
      </c>
      <c r="F424" s="214">
        <v>1440</v>
      </c>
      <c r="G424" s="219">
        <v>690</v>
      </c>
      <c r="H424" s="217">
        <f t="shared" si="6"/>
        <v>47.91666666666667</v>
      </c>
    </row>
    <row r="425" spans="1:8" ht="87" customHeight="1">
      <c r="A425" s="245"/>
      <c r="B425" s="245"/>
      <c r="C425" s="245"/>
      <c r="D425" s="204">
        <v>6059</v>
      </c>
      <c r="E425" s="205" t="s">
        <v>239</v>
      </c>
      <c r="F425" s="214">
        <v>20000</v>
      </c>
      <c r="G425" s="214">
        <v>0</v>
      </c>
      <c r="H425" s="103">
        <f t="shared" si="6"/>
        <v>0</v>
      </c>
    </row>
    <row r="426" spans="1:6" ht="21" customHeight="1">
      <c r="A426" s="275"/>
      <c r="F426" s="284"/>
    </row>
    <row r="427" spans="1:6" ht="21" customHeight="1">
      <c r="A427" s="275"/>
      <c r="B427" s="275"/>
      <c r="F427" s="284"/>
    </row>
    <row r="428" spans="1:6" ht="18.75" customHeight="1">
      <c r="A428" s="275"/>
      <c r="B428" s="275"/>
      <c r="F428" s="284"/>
    </row>
    <row r="429" spans="1:6" ht="24" customHeight="1">
      <c r="A429" s="275"/>
      <c r="B429" s="275"/>
      <c r="F429" s="284"/>
    </row>
    <row r="430" spans="1:6" ht="24.75" customHeight="1">
      <c r="A430" s="275"/>
      <c r="B430" s="275"/>
      <c r="F430" s="284"/>
    </row>
    <row r="431" ht="12.75">
      <c r="F431" s="284"/>
    </row>
    <row r="432" ht="12.75">
      <c r="F432" s="284"/>
    </row>
    <row r="433" ht="12.75">
      <c r="F433" s="284"/>
    </row>
    <row r="434" ht="12.75">
      <c r="F434" s="284"/>
    </row>
    <row r="435" ht="12.75">
      <c r="F435" s="284"/>
    </row>
    <row r="436" ht="12.75">
      <c r="F436" s="284"/>
    </row>
    <row r="437" ht="12.75">
      <c r="F437" s="284"/>
    </row>
    <row r="438" ht="12.75">
      <c r="F438" s="284"/>
    </row>
    <row r="439" ht="12.75">
      <c r="F439" s="284"/>
    </row>
    <row r="440" ht="12.75">
      <c r="F440" s="284"/>
    </row>
    <row r="441" ht="12.75">
      <c r="F441" s="284"/>
    </row>
    <row r="442" ht="12.75">
      <c r="F442" s="284"/>
    </row>
    <row r="443" ht="12.75">
      <c r="F443" s="284"/>
    </row>
    <row r="444" ht="12.75">
      <c r="F444" s="284"/>
    </row>
    <row r="445" ht="12.75">
      <c r="F445" s="284"/>
    </row>
    <row r="446" ht="12.75">
      <c r="F446" s="284"/>
    </row>
    <row r="447" ht="12.75">
      <c r="F447" s="284"/>
    </row>
    <row r="448" ht="12.75">
      <c r="F448" s="284"/>
    </row>
    <row r="449" ht="12.75">
      <c r="F449" s="284"/>
    </row>
    <row r="450" ht="12.75">
      <c r="F450" s="284"/>
    </row>
    <row r="451" ht="12.75">
      <c r="F451" s="284"/>
    </row>
    <row r="452" ht="12.75">
      <c r="F452" s="284"/>
    </row>
    <row r="453" ht="12.75">
      <c r="F453" s="284"/>
    </row>
    <row r="454" ht="12.75">
      <c r="F454" s="284"/>
    </row>
    <row r="455" ht="12.75">
      <c r="F455" s="284"/>
    </row>
    <row r="456" ht="12.75">
      <c r="F456" s="284"/>
    </row>
    <row r="457" ht="12.75">
      <c r="F457" s="284"/>
    </row>
    <row r="458" ht="12.75">
      <c r="F458" s="284"/>
    </row>
    <row r="459" ht="12.75">
      <c r="F459" s="284"/>
    </row>
    <row r="460" ht="12.75">
      <c r="F460" s="284"/>
    </row>
    <row r="461" ht="12.75">
      <c r="F461" s="284"/>
    </row>
    <row r="462" ht="12.75">
      <c r="F462" s="284"/>
    </row>
    <row r="463" ht="12.75">
      <c r="F463" s="284"/>
    </row>
    <row r="464" ht="12.75">
      <c r="F464" s="284"/>
    </row>
    <row r="465" ht="12.75">
      <c r="F465" s="284"/>
    </row>
    <row r="466" ht="12.75">
      <c r="F466" s="284"/>
    </row>
    <row r="467" ht="12.75">
      <c r="F467" s="284"/>
    </row>
    <row r="468" ht="12.75">
      <c r="F468" s="284"/>
    </row>
    <row r="469" ht="12.75">
      <c r="F469" s="284"/>
    </row>
    <row r="470" ht="12.75">
      <c r="F470" s="284"/>
    </row>
    <row r="471" ht="12.75">
      <c r="F471" s="284"/>
    </row>
    <row r="472" ht="12.75">
      <c r="F472" s="284"/>
    </row>
    <row r="473" ht="12.75">
      <c r="F473" s="284"/>
    </row>
    <row r="474" ht="12.75">
      <c r="F474" s="284"/>
    </row>
    <row r="475" ht="12.75">
      <c r="F475" s="284"/>
    </row>
    <row r="476" ht="12.75">
      <c r="F476" s="284"/>
    </row>
    <row r="477" ht="12.75">
      <c r="F477" s="284"/>
    </row>
    <row r="478" ht="12.75">
      <c r="F478" s="284"/>
    </row>
    <row r="479" ht="12.75">
      <c r="F479" s="284"/>
    </row>
    <row r="480" ht="12.75">
      <c r="F480" s="284"/>
    </row>
    <row r="481" ht="12.75">
      <c r="F481" s="284"/>
    </row>
    <row r="482" ht="12.75">
      <c r="F482" s="284"/>
    </row>
    <row r="483" ht="12.75">
      <c r="F483" s="284"/>
    </row>
  </sheetData>
  <mergeCells count="144">
    <mergeCell ref="A413:A422"/>
    <mergeCell ref="B413:B422"/>
    <mergeCell ref="C413:C422"/>
    <mergeCell ref="D398:E398"/>
    <mergeCell ref="D400:E400"/>
    <mergeCell ref="C401:C402"/>
    <mergeCell ref="A404:A412"/>
    <mergeCell ref="B404:B412"/>
    <mergeCell ref="D404:E404"/>
    <mergeCell ref="C405:C412"/>
    <mergeCell ref="C390:E390"/>
    <mergeCell ref="A391:A396"/>
    <mergeCell ref="B391:B396"/>
    <mergeCell ref="D391:E391"/>
    <mergeCell ref="D393:E393"/>
    <mergeCell ref="C374:C375"/>
    <mergeCell ref="C380:C384"/>
    <mergeCell ref="A383:A389"/>
    <mergeCell ref="B383:B389"/>
    <mergeCell ref="C386:C389"/>
    <mergeCell ref="A368:A370"/>
    <mergeCell ref="B368:B370"/>
    <mergeCell ref="C369:C370"/>
    <mergeCell ref="D371:E371"/>
    <mergeCell ref="A365:A366"/>
    <mergeCell ref="B365:B366"/>
    <mergeCell ref="D365:E365"/>
    <mergeCell ref="C367:E367"/>
    <mergeCell ref="C343:C352"/>
    <mergeCell ref="D353:E353"/>
    <mergeCell ref="C354:C358"/>
    <mergeCell ref="A355:A363"/>
    <mergeCell ref="B355:B363"/>
    <mergeCell ref="D359:E359"/>
    <mergeCell ref="D312:E312"/>
    <mergeCell ref="D326:E326"/>
    <mergeCell ref="D328:E328"/>
    <mergeCell ref="C334:C342"/>
    <mergeCell ref="D272:E272"/>
    <mergeCell ref="C273:C277"/>
    <mergeCell ref="A280:A288"/>
    <mergeCell ref="B280:B287"/>
    <mergeCell ref="C280:C287"/>
    <mergeCell ref="B288:B299"/>
    <mergeCell ref="C288:C297"/>
    <mergeCell ref="A289:A299"/>
    <mergeCell ref="D298:E298"/>
    <mergeCell ref="D265:E265"/>
    <mergeCell ref="A267:A270"/>
    <mergeCell ref="B267:B270"/>
    <mergeCell ref="D267:E267"/>
    <mergeCell ref="C268:C270"/>
    <mergeCell ref="A233:A239"/>
    <mergeCell ref="B233:B239"/>
    <mergeCell ref="D236:E236"/>
    <mergeCell ref="A241:A251"/>
    <mergeCell ref="B241:B251"/>
    <mergeCell ref="C209:C214"/>
    <mergeCell ref="A210:A220"/>
    <mergeCell ref="D215:E215"/>
    <mergeCell ref="C216:C226"/>
    <mergeCell ref="A190:A198"/>
    <mergeCell ref="B191:B198"/>
    <mergeCell ref="C191:C198"/>
    <mergeCell ref="D208:E208"/>
    <mergeCell ref="A175:A176"/>
    <mergeCell ref="B175:B176"/>
    <mergeCell ref="D175:E175"/>
    <mergeCell ref="A178:A188"/>
    <mergeCell ref="B178:B189"/>
    <mergeCell ref="D178:E178"/>
    <mergeCell ref="C179:C189"/>
    <mergeCell ref="A169:A173"/>
    <mergeCell ref="B169:B173"/>
    <mergeCell ref="D169:E169"/>
    <mergeCell ref="C170:C173"/>
    <mergeCell ref="A164:A167"/>
    <mergeCell ref="B164:B167"/>
    <mergeCell ref="C164:C165"/>
    <mergeCell ref="C168:E168"/>
    <mergeCell ref="D146:E146"/>
    <mergeCell ref="A157:A162"/>
    <mergeCell ref="B157:B162"/>
    <mergeCell ref="C157:C162"/>
    <mergeCell ref="C137:C138"/>
    <mergeCell ref="A138:A144"/>
    <mergeCell ref="B138:B144"/>
    <mergeCell ref="D139:E139"/>
    <mergeCell ref="C140:C143"/>
    <mergeCell ref="D144:E144"/>
    <mergeCell ref="C125:E125"/>
    <mergeCell ref="A126:A136"/>
    <mergeCell ref="B126:B136"/>
    <mergeCell ref="D126:E126"/>
    <mergeCell ref="D128:E128"/>
    <mergeCell ref="C129:C136"/>
    <mergeCell ref="C121:E121"/>
    <mergeCell ref="A122:A124"/>
    <mergeCell ref="B122:B124"/>
    <mergeCell ref="D122:E122"/>
    <mergeCell ref="C123:C124"/>
    <mergeCell ref="A110:A115"/>
    <mergeCell ref="B110:B115"/>
    <mergeCell ref="C110:C113"/>
    <mergeCell ref="D114:E114"/>
    <mergeCell ref="A87:A94"/>
    <mergeCell ref="B87:B94"/>
    <mergeCell ref="C87:C94"/>
    <mergeCell ref="A102:A108"/>
    <mergeCell ref="B102:B108"/>
    <mergeCell ref="A77:A85"/>
    <mergeCell ref="B77:B85"/>
    <mergeCell ref="C78:C79"/>
    <mergeCell ref="D80:E80"/>
    <mergeCell ref="C81:C84"/>
    <mergeCell ref="D85:E85"/>
    <mergeCell ref="C66:C67"/>
    <mergeCell ref="A73:A75"/>
    <mergeCell ref="B73:B75"/>
    <mergeCell ref="C74:C75"/>
    <mergeCell ref="C38:E38"/>
    <mergeCell ref="D39:E39"/>
    <mergeCell ref="D44:E44"/>
    <mergeCell ref="A54:A65"/>
    <mergeCell ref="B58:B65"/>
    <mergeCell ref="D27:E27"/>
    <mergeCell ref="D29:E29"/>
    <mergeCell ref="C33:C34"/>
    <mergeCell ref="A35:A37"/>
    <mergeCell ref="C36:C37"/>
    <mergeCell ref="D20:E20"/>
    <mergeCell ref="C21:C22"/>
    <mergeCell ref="A23:A25"/>
    <mergeCell ref="B23:B25"/>
    <mergeCell ref="D23:E23"/>
    <mergeCell ref="C24:C25"/>
    <mergeCell ref="A6:H6"/>
    <mergeCell ref="A11:E11"/>
    <mergeCell ref="D13:E13"/>
    <mergeCell ref="D18:E18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mfaful</cp:lastModifiedBy>
  <cp:lastPrinted>2007-05-25T06:26:27Z</cp:lastPrinted>
  <dcterms:created xsi:type="dcterms:W3CDTF">1997-02-26T13:46:56Z</dcterms:created>
  <dcterms:modified xsi:type="dcterms:W3CDTF">2007-05-25T07:17:40Z</dcterms:modified>
  <cp:category/>
  <cp:version/>
  <cp:contentType/>
  <cp:contentStatus/>
</cp:coreProperties>
</file>