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7"/>
  </bookViews>
  <sheets>
    <sheet name="Zał. nr 1" sheetId="1" r:id="rId1"/>
    <sheet name="Zał. nr 2" sheetId="2" r:id="rId2"/>
    <sheet name="Zał. nr 4" sheetId="3" r:id="rId3"/>
    <sheet name="Zał. nr 8" sheetId="4" r:id="rId4"/>
    <sheet name="Zał. nr 7" sheetId="5" r:id="rId5"/>
    <sheet name="Zał. nr 6" sheetId="6" r:id="rId6"/>
    <sheet name="Zał. nr 5" sheetId="7" r:id="rId7"/>
    <sheet name="Zał. nr 14" sheetId="8" r:id="rId8"/>
    <sheet name="Zał. nr 13" sheetId="9" r:id="rId9"/>
    <sheet name="Zał. nr 12" sheetId="10" r:id="rId10"/>
    <sheet name="Zał. nr 11" sheetId="11" r:id="rId11"/>
    <sheet name="Zał. nr 10" sheetId="12" r:id="rId12"/>
    <sheet name="Zał. nr 9" sheetId="13" r:id="rId13"/>
    <sheet name="Zał. nr 3" sheetId="14" r:id="rId14"/>
  </sheets>
  <definedNames>
    <definedName name="_xlnm.Print_Titles" localSheetId="0">'Zał. nr 1'!$10:$11</definedName>
  </definedNames>
  <calcPr fullCalcOnLoad="1"/>
</workbook>
</file>

<file path=xl/comments12.xml><?xml version="1.0" encoding="utf-8"?>
<comments xmlns="http://schemas.openxmlformats.org/spreadsheetml/2006/main">
  <authors>
    <author>abirsz</author>
  </authors>
  <commentList>
    <comment ref="A16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mfaful</author>
  </authors>
  <commentList>
    <comment ref="G126" authorId="0">
      <text>
        <r>
          <rPr>
            <b/>
            <sz val="8"/>
            <rFont val="Tahoma"/>
            <family val="0"/>
          </rPr>
          <t>mfaful: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<sst xmlns="http://schemas.openxmlformats.org/spreadsheetml/2006/main" count="2554" uniqueCount="1085">
  <si>
    <t>Zakup aparatów powietrznych - 4 kpl. po dwa dla  OSP Kije                            i Pomorsko</t>
  </si>
  <si>
    <t>Gmina Sulechów          754              75412           6060</t>
  </si>
  <si>
    <t>RAZEM (21 - 23) dział</t>
  </si>
  <si>
    <t xml:space="preserve">Budowa sali sportowej przy SP nr 1 w Sulechowie                                                   </t>
  </si>
  <si>
    <t>Gmina Sulechów 801     80101    6050</t>
  </si>
  <si>
    <t>FRKF              267 000</t>
  </si>
  <si>
    <t xml:space="preserve">Etap II zagospodarowanie terenu - budowa boiska wielofunkcyjnego, bieżni prostej i skoczni uniwersalnej wraz z wyposażeniem oraz drogi, dojścia i parkingu </t>
  </si>
  <si>
    <t>Budowa boiska wielofunkcyjnego: bieżni prostej i skoczni uniwersalnej wraz z wyposażeniem oraz drogi dojścia i parkingu przy Zespole Szkół w Sulechowie</t>
  </si>
  <si>
    <t>Gmina Sulechów  801                80101   6050</t>
  </si>
  <si>
    <t>FRKF              186 000</t>
  </si>
  <si>
    <t>RAZEM (24 - 25) dział</t>
  </si>
  <si>
    <t>Modernizacja i adaptacja pomieszczeń obiektu Centrum Usług Socjalnych w Kruszynie etap II opracowanie studium wykonania - zał. do wniosku o środki z UE</t>
  </si>
  <si>
    <t>Gmina Sulechów           852, 85219            6058, 6059</t>
  </si>
  <si>
    <t>2006 2008</t>
  </si>
  <si>
    <t xml:space="preserve">Budowa kanalizacji                     w Kalsku </t>
  </si>
  <si>
    <t>2005   2007</t>
  </si>
  <si>
    <t>GFOŚiGW</t>
  </si>
  <si>
    <t>6058, 6059</t>
  </si>
  <si>
    <t>Budowa kanalizacji                       w Cigacicach, Górkach Małych, Górzykowie                      i Nowym Świecie                   Etap II opracowanie studium  wykonania - zał. do wniosku o środki z UE</t>
  </si>
  <si>
    <t>2006  2010</t>
  </si>
  <si>
    <t>Budowa kanalizacji od ulicy Wiejskiej w Sulechowie           i Brzezie k. Sulechowa lewa strona</t>
  </si>
  <si>
    <t>Gmina Sulechów              900             90001       6058, 6059</t>
  </si>
  <si>
    <t>2007              2009</t>
  </si>
  <si>
    <r>
      <t>GFOŚ i GW</t>
    </r>
    <r>
      <rPr>
        <sz val="10"/>
        <rFont val="Arial"/>
        <family val="2"/>
      </rPr>
      <t xml:space="preserve">                43 000</t>
    </r>
  </si>
  <si>
    <t xml:space="preserve">Budowa oświetlenia drogowego                                    Al. Wielkopolska                          w Sulechowie na odcinku do Krężoł                                                              </t>
  </si>
  <si>
    <t>Gmina Sulechów   900        90015  6050</t>
  </si>
  <si>
    <t>Budowa oświetlenia               ul. Kargowska w Krężołach</t>
  </si>
  <si>
    <t>Budowa oświetlenia ulic: Żurawia, Słowikowa, Ptasia, Skowronkowa                                 w Sulechowie,                                 etap: projekt</t>
  </si>
  <si>
    <t>2007       2008</t>
  </si>
  <si>
    <t xml:space="preserve">Budowa oświetlenia drogowego ulicy Odrzańskiej do stacji paliw na Nowym Świecie oraz            ul. Krzywoustego                         i przyległych w Sulechowie </t>
  </si>
  <si>
    <t>Gmina Sulechów                900             90015       6050</t>
  </si>
  <si>
    <t>Budowa oświetlenia                ul. Łochowskiej                           w Sulechowie                            etap: projekt</t>
  </si>
  <si>
    <t>Gmina Sulechów             900             90015       6050</t>
  </si>
  <si>
    <t>2007            2008</t>
  </si>
  <si>
    <t>Budowa oświetlenia             ul. Syzyfowa                          i Przedwiośnia                        w Sulechowie</t>
  </si>
  <si>
    <t>RAZEM (27 - 35) dział</t>
  </si>
  <si>
    <t>Adaptacja Zboru Ariańskiego przy Al. Wielkopolskiej w Sulechowie na salę widowiskowo - projekcyjną</t>
  </si>
  <si>
    <t xml:space="preserve">Gmina Sulechów          921, 92109, 6058, 6059 </t>
  </si>
  <si>
    <t>z budżetu państwa          232 032</t>
  </si>
  <si>
    <t xml:space="preserve">Kotłownia dla Zboru Ariańskiego i zespołu zamkowego oraz SDK przy Al. Wielkopolskiej w Sulechowie                        </t>
  </si>
  <si>
    <t>RAZEM (36 - 37) dział</t>
  </si>
  <si>
    <t>Modernizacja stadionu miejskiego w Sulechowie wraz z wyposażeniem,            etap: projekt</t>
  </si>
  <si>
    <t>Gmina Sulechów           926, 92605, 6058, 6059</t>
  </si>
  <si>
    <t>2007         2008</t>
  </si>
  <si>
    <t>Załącznik nr 4</t>
  </si>
  <si>
    <t>nr</t>
  </si>
  <si>
    <t>z dnia</t>
  </si>
  <si>
    <t xml:space="preserve">Limity wydatków na Wieloletnie Programy Inwestycyjne </t>
  </si>
  <si>
    <t>Gminy Sulechów w latach 2007-2009</t>
  </si>
  <si>
    <t>Nazwa działu i rozdziału, źródła finansowania zadania</t>
  </si>
  <si>
    <t>Nazwa programu inwestycyjnego i zadania</t>
  </si>
  <si>
    <t xml:space="preserve">Jednostka organizacyjna realizująca program lub koordynująca wykonanie programu  </t>
  </si>
  <si>
    <t>Okres realizacji</t>
  </si>
  <si>
    <t>Łączne koszty finansowe</t>
  </si>
  <si>
    <t>W tym wysokość wydatków                              w roku budżetowym i w dwóch kolejnych latach</t>
  </si>
  <si>
    <t xml:space="preserve">Rolnictwo i Łowiectwo </t>
  </si>
  <si>
    <t>Program utrzymania                       i rozwoju bazy dziedzictwa kulturowego</t>
  </si>
  <si>
    <t>Restrukturyzacja                                  i modernizacja sektora żywnościowego oraz rozwój obszarów wiejskich</t>
  </si>
  <si>
    <t>1. Adaptacja i remont budynku byłej szkoły podstawowej na wielofunkcyjną salę wiejską w Klępsku</t>
  </si>
  <si>
    <t>2004-2007</t>
  </si>
  <si>
    <t>środki UE    SPO (65%)</t>
  </si>
  <si>
    <t>środki własne (35%), kredyt</t>
  </si>
  <si>
    <t>RAZEM:</t>
  </si>
  <si>
    <t xml:space="preserve">2. Budowa sali wiejskiej              w Kijach spełniającej rolę świetlicy wiejskiej i sali sportowej                       </t>
  </si>
  <si>
    <t>2005-2008</t>
  </si>
  <si>
    <t>środki UE    SPO (30%)</t>
  </si>
  <si>
    <t>środki FRKF- (33%)</t>
  </si>
  <si>
    <t>środki własne (38%), kredyt</t>
  </si>
  <si>
    <t>Transport i Łączność</t>
  </si>
  <si>
    <t>Lubuski Regionalny Program Operacyjny</t>
  </si>
  <si>
    <t>2007-2009</t>
  </si>
  <si>
    <t>Drogi publiczne gminne</t>
  </si>
  <si>
    <t xml:space="preserve">1. Budowa drogi łączącej wsie: Kruszyna i Obłotne       </t>
  </si>
  <si>
    <t xml:space="preserve">Etap: I projekt </t>
  </si>
  <si>
    <t>Etap II realizacja</t>
  </si>
  <si>
    <t>środki UE (75%)</t>
  </si>
  <si>
    <t>środki własne (25%), kredyt</t>
  </si>
  <si>
    <t>Turystyka</t>
  </si>
  <si>
    <t>Program dla Odry 2006</t>
  </si>
  <si>
    <t xml:space="preserve">Beneficjent                  Gmina Sulechów                                                      </t>
  </si>
  <si>
    <t>Zadania w zakresie upowszechniania turystyki</t>
  </si>
  <si>
    <t>Budowa przystani turystycznych na Odrze w miejscowościach: Cigacice Gmina Sulechów, Nowa Sól                                                 i Bytom Odrzański Program INTERREG III A                                Etap I</t>
  </si>
  <si>
    <t>A. Zadanie Inwestycyjne Gmina Sulechów</t>
  </si>
  <si>
    <t>2003-2007</t>
  </si>
  <si>
    <t>dotacja</t>
  </si>
  <si>
    <t>Razem kwalifikowane</t>
  </si>
  <si>
    <t>środki własne</t>
  </si>
  <si>
    <t>niekwalifikowane</t>
  </si>
  <si>
    <t>B. Zadanie Inwestycyjne Miasto Nowa Sól</t>
  </si>
  <si>
    <t>Partner                     Miasto Nowa Sól</t>
  </si>
  <si>
    <t>środki własne (25%), dotacja</t>
  </si>
  <si>
    <t>C. Zadanie Inwestycyjne Gmina Bytom Odrzański</t>
  </si>
  <si>
    <t>Partner                         Gmina Bytom Odrzański</t>
  </si>
  <si>
    <t>Ogółem Projekt</t>
  </si>
  <si>
    <t>kredyt</t>
  </si>
  <si>
    <t>Administracja Publiczna</t>
  </si>
  <si>
    <t>1.Samorządowa platforma cyfrowa ustawicznego szkolenia kadr oraz rozwoju e-usług publicznych</t>
  </si>
  <si>
    <t>Beneficjent Lider Fundacja Informatyki                          i Zarządzania (FIiZ) z Łodzi                       Partner Gmina Sulechów</t>
  </si>
  <si>
    <t>Urzędy gmin (miast i miast na prawach powiatu)</t>
  </si>
  <si>
    <t>2007-2008</t>
  </si>
  <si>
    <t>środki NMF i MFEOG (84,7%)</t>
  </si>
  <si>
    <t>środki własne (15,3%), kredyt</t>
  </si>
  <si>
    <t>Załącznik nr 6</t>
  </si>
  <si>
    <t xml:space="preserve">do uchwały Rady Miejskiej </t>
  </si>
  <si>
    <t>Wydatki na zadania remontowe Gminy Sulechów w 2007r.</t>
  </si>
  <si>
    <t>Nazwa zadania</t>
  </si>
  <si>
    <t>Jednostka realizująca zadanie dział, rozdział, paragraf</t>
  </si>
  <si>
    <t>Rok rozp.             Rok zakoń.</t>
  </si>
  <si>
    <t>Planowane wydatki</t>
  </si>
  <si>
    <t>rok budżetowy 2007 (7+8+9)</t>
  </si>
  <si>
    <t xml:space="preserve">dochody własne gminy </t>
  </si>
  <si>
    <t xml:space="preserve">kredyty </t>
  </si>
  <si>
    <t>inne</t>
  </si>
  <si>
    <t>OGÓŁEM (1-35)</t>
  </si>
  <si>
    <t>Awaryjne naprawy i remonty urządzeń melioracyjno nawadniających na terenie miasta i gminy</t>
  </si>
  <si>
    <t>Gmina Sulechów                   010                              01008                    4270</t>
  </si>
  <si>
    <t>Konserwacja Rowu R-S4 oraz odcinka Rowu R-26 na terenie Sulechów-Kruszyna-Krężoły                                                                           L=1750+2226+184=4160 m</t>
  </si>
  <si>
    <t>Gmina Sulechów                    010                               01008                    4270</t>
  </si>
  <si>
    <t>Konserwacja odcinków Rowów R-S70, R-S74, R-S75, R-S72                             w Brzeziu koło Sulechowa                                                                               L=1472-225+698+65+540=2550m</t>
  </si>
  <si>
    <t>Gmina Sulechów                     010                                 01008                    4270</t>
  </si>
  <si>
    <t>Przebudowa Rowu R-S67 i odcinka Rowu R-S70 po trasie ewidencyjnej                                                                     L=175+225=400 m</t>
  </si>
  <si>
    <t>Gmina Sulechów                 010                              01008                    4270</t>
  </si>
  <si>
    <t xml:space="preserve">                RAZEM (1-4)                                            dział</t>
  </si>
  <si>
    <t>Remonty dróg i chodników gminnych zadania będą wyznaczone przy podziale Komisji Rady Miejskiej w Sulechowie</t>
  </si>
  <si>
    <t xml:space="preserve">Gmina Sulechów            600                                60016                              4270     </t>
  </si>
  <si>
    <r>
      <t>Remont części ulicy B.Prusa w Sulechowie, od ulicy Żwirki i Wigury                                do ulicy Pułaskiego (1280m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).</t>
    </r>
  </si>
  <si>
    <t xml:space="preserve">Gmina Sulechów            600                              60016                               4270     </t>
  </si>
  <si>
    <r>
      <t>Remont części ulicy Licealnej w Sulechowie, od ulicy Judyma do bramy stadionu miejskiego (1415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</si>
  <si>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Gmina Sulechów            600                                60016                                    4270     </t>
  </si>
  <si>
    <r>
      <t>Remont chodnika na ulicy Żniwnej w Sulechowie (340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</si>
  <si>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Gmina Sulechów            600                             60016                              4270     </t>
  </si>
  <si>
    <t>Remont wiat przystankowych w mieście i gminie</t>
  </si>
  <si>
    <t>Gmina Sulechów                   600                            60095                        4270</t>
  </si>
  <si>
    <t xml:space="preserve">                 RAZEM (5-9)                                           dział</t>
  </si>
  <si>
    <t xml:space="preserve">Remont budynków gminnych - udział gminy we wspólnotach </t>
  </si>
  <si>
    <t>Zakład Gospod. Mieniem Komunalnym              700                      70001                   4270</t>
  </si>
  <si>
    <t>Remont pomieszczeń piwnicznych w budynku Ratusza                                                         z przeznaczeniem na archiwum zakładowe Urzędu Miejskiego                           w Sulechowie</t>
  </si>
  <si>
    <t>Urząd Miejski             w Sulechowie                    750                      75023                    4270</t>
  </si>
  <si>
    <t>Remont klatki schodowej w Urzędzie Miejskim (projekt, demontaż krat, wymina balustrady, płytki na podestach i stopniach)</t>
  </si>
  <si>
    <t>Urząd Miejski                     w Sulechowie                       750                         75023                       4270</t>
  </si>
  <si>
    <t>Remont pomieszczeń biurowych Urzędu Miejskiego w Sulechowie                     I piętro (cyklinowanie i lakierowanie parkietu, wymiana stolarki drzewnej, malowanie pomieszczeń biurowych)</t>
  </si>
  <si>
    <t>Urząd Miejski                            w Sulechowie                               750                                75023                         4270</t>
  </si>
  <si>
    <t xml:space="preserve">                            RAZEM (11-13)                                         dział       </t>
  </si>
  <si>
    <t>Remonty bieżące samochodów pożarniczych: OSP Brody, Kije, Mozów, Pomorsko.</t>
  </si>
  <si>
    <t>Gmina Sulechów                           754                         75412                           4270</t>
  </si>
  <si>
    <t>Remont remizy strażackiej w OSP Kije (wykonanie łazienek i toalet)</t>
  </si>
  <si>
    <t>Gmina Sulechów                             754                           75412                              4270</t>
  </si>
  <si>
    <t>Wymiana na polbruk utwardzenia placu przed budynkiem Magazynu Obrony Cywilnej przy ul. Zwycięstwa 7 w Sulechowie</t>
  </si>
  <si>
    <t>Gmina Sulechów                     754                             75412                         4270</t>
  </si>
  <si>
    <t>Konserwacja samochodu (oznakowanie samochodu Straży Miejskiej, naprawa, montaż świateł błyskowych, niebieskich)</t>
  </si>
  <si>
    <t>Urząd Miejski                 w Sulechowie                       754                                 75416                               4270</t>
  </si>
  <si>
    <t>RAZEM (14-17)                                                  dział</t>
  </si>
  <si>
    <t xml:space="preserve">Wymiana okien, remont toalet, remont korytarzy, budowa podjazdów dla osób niepełnosprawnych w budynku Zespołu Szkół w Sulechowie </t>
  </si>
  <si>
    <t xml:space="preserve">Zespół Szkół                            w Sulechowie                    801                        80101                     4270        </t>
  </si>
  <si>
    <t xml:space="preserve">19. </t>
  </si>
  <si>
    <t xml:space="preserve">A. Modernizacja kotłowni c.o. na gazowe (budynek B)                                               </t>
  </si>
  <si>
    <t>Szkoła Podstawowa Nr 1                               w Sulechowie                              801                                80101                            4270</t>
  </si>
  <si>
    <t>2006 - 2007</t>
  </si>
  <si>
    <t xml:space="preserve">B. Remont sanitariatów, remont sal lekcyjnych w budynku A,                                                         remont 3 oddziałów przedszkolnych, remont instalacji wodociągowej                                 </t>
  </si>
  <si>
    <t>Szkoła Podstawowa Nr 1 w Sulechowie (A+B)</t>
  </si>
  <si>
    <t>20.</t>
  </si>
  <si>
    <t xml:space="preserve">Remont stołówki szkolnej w Szkole Podstawowej w Bukowie </t>
  </si>
  <si>
    <t>SP Buków                   801                      80101                   4270</t>
  </si>
  <si>
    <t>21.</t>
  </si>
  <si>
    <t>Malowanie klas i docieplanie budynku w Szkole Podstawowej w Kalsku</t>
  </si>
  <si>
    <t>SP Kalsk                        801                      80101                         4270</t>
  </si>
  <si>
    <t>22.</t>
  </si>
  <si>
    <t>Malowanie klas i wymiana wykładzin, wymiana okien w budynku Szkoły Podstawowej w Brodach</t>
  </si>
  <si>
    <t>SP Brody                             801                            80101                                      4270</t>
  </si>
  <si>
    <t>23.</t>
  </si>
  <si>
    <t xml:space="preserve">Remont sali z przystosowaniem na pracownię komputerową, naprawa dachu, wymiana okien w budynku SzkołyPodstawowej w Kijach </t>
  </si>
  <si>
    <t xml:space="preserve">SP Kije                          801                              80101                               4270               </t>
  </si>
  <si>
    <t>24.</t>
  </si>
  <si>
    <t>Remont i konserwacja kotłowni, remont korytarza, malowanie sali gimnastycznej, remont klas i wymiana okien, malowanie sal i remont dachu w oddziale przedszkolnym w Szkole podstawowej w Cigacicach</t>
  </si>
  <si>
    <t>SP Cigacice                        801                         80101                        4270</t>
  </si>
  <si>
    <t>RAZEM SZKOŁY PODSTAWOWE (18-24)                       rozdział</t>
  </si>
  <si>
    <t>25.</t>
  </si>
  <si>
    <t>Cyklinowanie i lakierowanie podłóg w salach, remont pomieszczeń sanitarno-higienicznych, remont kuchni, przebudowa i rozbudowa placu zabaw w Przedszkolu Nr 5 w Sulechowie</t>
  </si>
  <si>
    <t>PP Nr 5 Sulechów                         801                              80104                           4270</t>
  </si>
  <si>
    <t>26.</t>
  </si>
  <si>
    <t xml:space="preserve">Wymiana okien i dzrzwi balkonowych, remont dachu budynku i inne remonty bieżące w Przedszkolu Nr 6 w Sulechowie oraz przebudowa                                  i rozbudowa placu zabaw </t>
  </si>
  <si>
    <t>PP Nr 6 Sulechów                                801                                 80104                              4270</t>
  </si>
  <si>
    <t xml:space="preserve">27. </t>
  </si>
  <si>
    <t xml:space="preserve">Wymiana okien i remonty bieżące w salach, adaptacja szatni na oddział przedszkolny wraz z wyposażeniem w Przedszkolu Nr 7                                                w Sulechowie </t>
  </si>
  <si>
    <t xml:space="preserve">PP Nr 7 Sulechów                    801                             80101                              4270 </t>
  </si>
  <si>
    <t xml:space="preserve">RAZEM PRZEDSZKOLA (25-27)                                 rozdział </t>
  </si>
  <si>
    <t>28.</t>
  </si>
  <si>
    <t xml:space="preserve">Remont Sali gimnastycznej w Gimnazjum w Pomorsku </t>
  </si>
  <si>
    <t>Gimnazjum Pomorsko                          801                          80110                   4270</t>
  </si>
  <si>
    <t>29.</t>
  </si>
  <si>
    <t xml:space="preserve">A. Wykonanie projektu modernizacji kotłowni budynku szkoły                                            </t>
  </si>
  <si>
    <t>Gimnazium Nr 2                    w Sulechowie                      801                       80110                            4270</t>
  </si>
  <si>
    <t>2007 - 2008</t>
  </si>
  <si>
    <t xml:space="preserve">B. Wymiana pokrycia dachu w budynku szkoły                     </t>
  </si>
  <si>
    <t>C. Remont korytarzy, wymiana okien, elewacja na budynku                                                                                                                                                                                                                             magazynu sprzętu sportowego</t>
  </si>
  <si>
    <t xml:space="preserve">            Razem (A+B+C)</t>
  </si>
  <si>
    <t>Razem Gimnazja (28-29)                                    rozdział</t>
  </si>
  <si>
    <t>RAZEM (18-29)                                                      dział</t>
  </si>
  <si>
    <t>30.</t>
  </si>
  <si>
    <t>A. Remont elewacji z termoizolacją budynku świetlicy socjoterapeutycznej w budynku Domu Dziennego Pobytu przy                                                               ul. Nowej 27 w Sulechowie</t>
  </si>
  <si>
    <t xml:space="preserve">Gmina Sulechów                              851                               85154                           4270 </t>
  </si>
  <si>
    <t xml:space="preserve">B. Remonty bieżące w Centrum Profilaktyki Uzależnień                              ul. Licealna 18 a </t>
  </si>
  <si>
    <t xml:space="preserve">Razem (A+B)                                                dział </t>
  </si>
  <si>
    <t>31.</t>
  </si>
  <si>
    <t>A. Remont pomieszczeń dla dzieci do lat 3 w Domu Dziennego Pobytu ul. Nowa 27 w Sulechowie</t>
  </si>
  <si>
    <t>Ośrodek Pomocy Społecznej                      w Sulechowie              852                       85219                          4270</t>
  </si>
  <si>
    <t>B. Pezbudowa i rozbudowa placu zabaw ul. Nowa 27, Dom Dziennego Pobytu</t>
  </si>
  <si>
    <t xml:space="preserve">Razem (A+B)                                               dział </t>
  </si>
  <si>
    <t>32.</t>
  </si>
  <si>
    <t>Konserwacja, naprawa i utrzymanie urządzeń oświetleniowych we właściwym stanie technicznym w mieście i gminie</t>
  </si>
  <si>
    <t>Gmina Sulechów     900                        90015                      4270</t>
  </si>
  <si>
    <t>33.</t>
  </si>
  <si>
    <t>A. Naprawy urządzeń komunalnych: ławek, koszy ulicznych, tablic                i słupów ogłoszeniowych, udrożnienie kanalizacji deszczowej, czyszczenie wpustów ulicznych wraz z uzupełnieniem wkładów                                                           w gminie</t>
  </si>
  <si>
    <t>Gmina Sulechów     900                        90095                         4270</t>
  </si>
  <si>
    <t>B. Naprawa, konserwacja wyposażenia skateparku przy ulicy Kasztanowej w Sulechowie oraz urządzeń wyposażenia placów zabaw na terenach gminnych</t>
  </si>
  <si>
    <t>C. Naprawa ciągów komunikacyjnych poprzez wymianę nawierzchni chodników (jezdni na nieruchomościach gminnych, ul. Licealna 3 i 4                                w Sulechowie i inne wg potrzeb i możliwości finansowych)</t>
  </si>
  <si>
    <t>D. Wyrównanie terenu przy ciągu pieszym od ulicy Kasztanowej do ulicy Kościuszki w Sulechowie wraz z dowozem ziemi, uprawą                                  i zasiewem trawy.</t>
  </si>
  <si>
    <t>Razem (A+B+C+D)                               rozdział</t>
  </si>
  <si>
    <t>RAZEM (32-33)                                              dział</t>
  </si>
  <si>
    <t>34.</t>
  </si>
  <si>
    <t>Remonty i konserwacja obiektów zabytkowych wg wniosków Wspólnot Mieszkaniowych - udział gminy w kosztach ogólnych zgodnie                                 z Programem rewitalizacji Gminy Sulechów</t>
  </si>
  <si>
    <t>Zakład Gospod. Mieniem Komunalnym             921                     92120                   4270</t>
  </si>
  <si>
    <t>35.</t>
  </si>
  <si>
    <t>Malowanie niecki basenowej, konserwacja bieżąca basenu, naprawa                                  i konserwacja boisk wiejskich</t>
  </si>
  <si>
    <t>Ośrodek Sportu                 i Rekreacji                          w Sulechowie                                926                           92605                                 4270</t>
  </si>
  <si>
    <t xml:space="preserve">          Załącznik nr 7</t>
  </si>
  <si>
    <t xml:space="preserve">          do uchwały Rady Miejskiej</t>
  </si>
  <si>
    <t xml:space="preserve">          w Sulechowie</t>
  </si>
  <si>
    <t xml:space="preserve">          nr</t>
  </si>
  <si>
    <t xml:space="preserve">          z dnia</t>
  </si>
  <si>
    <t>Zestawienie przychodów i rozchodów</t>
  </si>
  <si>
    <t>Budżetu Gminy Sulechów w 2007r.</t>
  </si>
  <si>
    <t>Treść</t>
  </si>
  <si>
    <t>Klasyfikacja §</t>
  </si>
  <si>
    <t>Przewidywane wykonanie za rok 2006</t>
  </si>
  <si>
    <t>Plan w 2007r.</t>
  </si>
  <si>
    <t>PRZYCHODY BUDŻETU</t>
  </si>
  <si>
    <t>Ze sprzedaży papierów wartościowych wyemitowanych przez Gminę</t>
  </si>
  <si>
    <t>Z kredytów zaciągniętych w bankach krajowych</t>
  </si>
  <si>
    <t>Z pożyczek</t>
  </si>
  <si>
    <t>Z pożyczek na prefinansowanie projektów</t>
  </si>
  <si>
    <t>Z prywatyzacji majątku gminy</t>
  </si>
  <si>
    <t>Z nadwyżki budżetu z lat ubiegłych</t>
  </si>
  <si>
    <t>Z wolnych środków jako nadwyżki środków pieniężnych na rach. bieżącym</t>
  </si>
  <si>
    <t>Razem przychody (1+2+3+4+5+6+7)</t>
  </si>
  <si>
    <t>Dochody budżetu</t>
  </si>
  <si>
    <t>Razem przychody i dochody budżetu (8+9)</t>
  </si>
  <si>
    <t>ROZCHODY BUDŻETU</t>
  </si>
  <si>
    <t>Spłata kredytów</t>
  </si>
  <si>
    <t>Spłata pożyczek</t>
  </si>
  <si>
    <t>Spłata pożyczek na prefinansowanie</t>
  </si>
  <si>
    <t>Razem rozchody (11+12+13)</t>
  </si>
  <si>
    <t>Wydatki budżetu</t>
  </si>
  <si>
    <t xml:space="preserve">Razem rozchody i wydatki budżetu (15+16) </t>
  </si>
  <si>
    <t xml:space="preserve">                     DEFICYT BUDŻETU            </t>
  </si>
  <si>
    <t xml:space="preserve">                     % udział deficytu do dochodów</t>
  </si>
  <si>
    <t xml:space="preserve">                     Deficyt Budżetu bez kwoty pożyczek</t>
  </si>
  <si>
    <t xml:space="preserve">                     na prefinansowanie projektów</t>
  </si>
  <si>
    <t xml:space="preserve">                     % udział deficytu bez kwoty pożyczek</t>
  </si>
  <si>
    <t xml:space="preserve">                     do dochodów</t>
  </si>
  <si>
    <t xml:space="preserve">                                       Załącznik nr 8</t>
  </si>
  <si>
    <t xml:space="preserve">                                       do uchwały Rady Miejskiej</t>
  </si>
  <si>
    <t xml:space="preserve">                                       w Sulechowie</t>
  </si>
  <si>
    <t xml:space="preserve">                                       nr </t>
  </si>
  <si>
    <t xml:space="preserve">                                       z dnia</t>
  </si>
  <si>
    <t xml:space="preserve">Dochody i wydatki związane z realizacją zadań </t>
  </si>
  <si>
    <t>z zakresu administracji rządowej i innych zadań zleconych</t>
  </si>
  <si>
    <t>odrębnymi ustawami Gminie Sulechów w 2007r.</t>
  </si>
  <si>
    <t>Źródła dochodów / Nazwa wydatku</t>
  </si>
  <si>
    <t>Plan 2007 r.</t>
  </si>
  <si>
    <t>OGÓŁEM DOCHODY ( 1 - 3 )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</si>
  <si>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</si>
  <si>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</si>
  <si>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</si>
  <si>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</si>
  <si>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</si>
  <si>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</si>
  <si>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rodzinne.</t>
  </si>
  <si>
    <t>Zasiłki i pomoc w naturze oraz składki na ubezpieczenia emerytalne i rentowe</t>
  </si>
  <si>
    <t>Usługi opiekuńcze i specjalistyczne usługi opiekuńcze</t>
  </si>
  <si>
    <t>OGÓŁEM WYDATKI ( 1 - 3 )</t>
  </si>
  <si>
    <t>Wynagrodzenia osobowe pracowników</t>
  </si>
  <si>
    <t>Zakup materiałów i wyposażenia</t>
  </si>
  <si>
    <t>Zakup usług pozostałych</t>
  </si>
  <si>
    <t>Dodatkowe wynagrodzenia roczne</t>
  </si>
  <si>
    <t>Składki na ubezpieczenie społeczne</t>
  </si>
  <si>
    <t>Skłądki na Fundusz Pracy</t>
  </si>
  <si>
    <t>Zakup energii</t>
  </si>
  <si>
    <t>Zakup usług dostępu do sieci Internet</t>
  </si>
  <si>
    <t>Opłaty z tytułu zakupu usług telekomunikacyjnych telefonii stacjonarnej</t>
  </si>
  <si>
    <t>Odpisy na zakładowy fundusz świadczeń socjalnych</t>
  </si>
  <si>
    <t>Świadczenia społeczne</t>
  </si>
  <si>
    <t xml:space="preserve">Wynagrodzenia osobowe pracowników </t>
  </si>
  <si>
    <t>Dodatkowe wynagrodzenie roczne</t>
  </si>
  <si>
    <t>Składki na ubezpieczenia społeczne</t>
  </si>
  <si>
    <t>Podróże służbowe krajowe</t>
  </si>
  <si>
    <t>Składki na ubezpieczenie zdrowotne</t>
  </si>
  <si>
    <t>Składki na Fundusz Pracy</t>
  </si>
  <si>
    <t>z tego</t>
  </si>
  <si>
    <t>1) Wydatki bieżące</t>
  </si>
  <si>
    <t>a) wynagrodzenia</t>
  </si>
  <si>
    <t>b) pochodne od wynagrodzeń</t>
  </si>
  <si>
    <t>c) świadczenia społeczne</t>
  </si>
  <si>
    <t>d) pozostałe wydatki</t>
  </si>
  <si>
    <t>a) pozostałe wydatki</t>
  </si>
  <si>
    <t>OGÓŁEM</t>
  </si>
  <si>
    <t>Załącznik nr 9</t>
  </si>
  <si>
    <t>do uchwały Rady Miejskiej</t>
  </si>
  <si>
    <t>Dochody i Wydatki związane z realizacją</t>
  </si>
  <si>
    <t>zadań wspólnych, realizowanych na podstawie</t>
  </si>
  <si>
    <t>porozumień (umów) między jednostkami samorządu terytorialnego</t>
  </si>
  <si>
    <t>przez Gminę Sulechów w 2007r.</t>
  </si>
  <si>
    <t>Źródło dochodów i nazwa wydatków</t>
  </si>
  <si>
    <t>Dochody</t>
  </si>
  <si>
    <t>Wydatki</t>
  </si>
  <si>
    <t>Dotacje celowe otrzymane z Gminy na inwestycje i zakupy inwestycyjne realizowane na podstawie porozumień (umów) między jednostkami samorządu terytorialnego.                                                   Współfinansowanie programów i projektów realizowanych ze środków z funduszy strukturalnych, Funduszu Spójności oraz z funduszy unijnych finansujących Wspólną Politykę Rolną</t>
  </si>
  <si>
    <t xml:space="preserve">Miasto Nowa Sól             </t>
  </si>
  <si>
    <t xml:space="preserve">Gmina Bytom Odrzański </t>
  </si>
  <si>
    <t>Wydatki inwestycyjne jednostek budżetowych. Współfinansowanie programów i projektów realizowanych ze środków z funduszy strukturalnych, Funduszu Spójności oraz z  funduszy unijnych finansujących Wspólną Politykę Rolną</t>
  </si>
  <si>
    <t>z przeznaczeniem na projekt pn. Budowa przystani turystycznych na Odrze w miejscowościach: Cigacice Gmina Sulechów, Nowa Sól i Bytom Odrzański, program INTERREG IIIA</t>
  </si>
  <si>
    <t>Załącznik nr 10</t>
  </si>
  <si>
    <t xml:space="preserve"> Dochody i Wydatki </t>
  </si>
  <si>
    <t>związane z realizacją zadań określonych</t>
  </si>
  <si>
    <t>w Gminnym Programie Profilaktyki i Rozwiązywania</t>
  </si>
  <si>
    <t>Problemów Alkoholowych w Gminie Sulechów</t>
  </si>
  <si>
    <t>w 2007r.</t>
  </si>
  <si>
    <t>DOCHODY</t>
  </si>
  <si>
    <t>WYDATKI</t>
  </si>
  <si>
    <t>Kwota</t>
  </si>
  <si>
    <t>Dział, rozdział, paragraf</t>
  </si>
  <si>
    <t>Nazwa wtdatku</t>
  </si>
  <si>
    <t>1. Wpływy z opłat za wydawanie zezwoleń na sprzedaż alkoholu</t>
  </si>
  <si>
    <t>Przeciwdziałanie alkoholizmowi</t>
  </si>
  <si>
    <t xml:space="preserve">    -wynagrodzenia</t>
  </si>
  <si>
    <t>4010, 4040, 4170</t>
  </si>
  <si>
    <t xml:space="preserve">    -pochodne od wynagrodzeń</t>
  </si>
  <si>
    <t>4110, 4112</t>
  </si>
  <si>
    <t xml:space="preserve">    -dotacje</t>
  </si>
  <si>
    <t>2310, 2820</t>
  </si>
  <si>
    <t xml:space="preserve">    -remonty</t>
  </si>
  <si>
    <t xml:space="preserve">    -pozostałe wydatki</t>
  </si>
  <si>
    <t>3020, 4210, 4260, 4300, 4350, 4410, 4430, 4440</t>
  </si>
  <si>
    <t>OGÓŁEM DOCHODY</t>
  </si>
  <si>
    <t>OGÓŁEM WYDATKI</t>
  </si>
  <si>
    <t>Średni kurs dla zamówień publicznych wg Rozp. Prez. R. Min. z 20.03.2006 r. - 4,2009 PLN</t>
  </si>
  <si>
    <t>środki własne (15,3%)</t>
  </si>
  <si>
    <t>Oświata i Wychowanie</t>
  </si>
  <si>
    <t>Program rozwoju bazy sportowej</t>
  </si>
  <si>
    <t>Szkoły podstawowe</t>
  </si>
  <si>
    <t>1. Budowa sali sportowej przy Szkole Podstawowej  nr 1 w Sulechowie                                     Etap I - budowa sali                  Etap II zagospodarowanie terenu: budowa boiska wielofunkcyjnego, bieżni prostej i skoczni uniwersalnej wraz z wyposażeniem oraz drogi, dojścia i parkingu</t>
  </si>
  <si>
    <t>2004-2007 2004-2006</t>
  </si>
  <si>
    <t>2004-2006</t>
  </si>
  <si>
    <t>środki FRKF (28%)</t>
  </si>
  <si>
    <t>środki własne (72%), kredyt</t>
  </si>
  <si>
    <t xml:space="preserve">2. Budowa boiska wielofunkcyjnego, bieżni prostej i skoczni uniwersalnej wraz z wyposażeniem oraz drogi, dojścia i parkingu przy Zespole Szkół w Sulechowie                       </t>
  </si>
  <si>
    <t>2006-2007</t>
  </si>
  <si>
    <t>Etap I - projekt</t>
  </si>
  <si>
    <t>Etap II - realizacja</t>
  </si>
  <si>
    <t>środki FRKF 30%</t>
  </si>
  <si>
    <t>środki własne 70 %, kredyt</t>
  </si>
  <si>
    <t>Kultura fizyczna i sport. Zadania w zakresie kultury fizycznej i sportu</t>
  </si>
  <si>
    <t>3. Modernizacja stadionu miejskiego w Sulechowie wraz  z wyposażeniem</t>
  </si>
  <si>
    <t>2007        2009</t>
  </si>
  <si>
    <t>Etap I Projekt</t>
  </si>
  <si>
    <t>Etap II opracowanie studium wykonania - zał. do wniosku o środki z UE</t>
  </si>
  <si>
    <t>Etap III wykonanie</t>
  </si>
  <si>
    <t>Środki z UE (75%)</t>
  </si>
  <si>
    <t>Środki własne ( 25%), kredyt</t>
  </si>
  <si>
    <t>Pomoc Społeczna</t>
  </si>
  <si>
    <t>1. Modernizacja i adaptacja pomieszczeń obiektu Centrum Usług Socjalnych  w Kruszynie</t>
  </si>
  <si>
    <t>2006-2008</t>
  </si>
  <si>
    <t>Etap III realizacja</t>
  </si>
  <si>
    <t>środki z UE   (70,3%)</t>
  </si>
  <si>
    <t>środki własne (29,7%), kredyt</t>
  </si>
  <si>
    <t>Gospodarka Komunalna                i Ochrona Środowiska</t>
  </si>
  <si>
    <t>Program Kanalizacji Gminy</t>
  </si>
  <si>
    <t xml:space="preserve">Gmina Sulechów                   </t>
  </si>
  <si>
    <t>1. Budowa kanalizacji w Kalsku                                       Etap: realizacja</t>
  </si>
  <si>
    <t>2005-2007</t>
  </si>
  <si>
    <t>środki z UE  (75%)</t>
  </si>
  <si>
    <t>środki własne (25%) GFOŚiGW</t>
  </si>
  <si>
    <t xml:space="preserve">2. Budowa kanalizacji                 w Cigacicach, w Górkach Małych, w Górzykowie, w Nowym Świecie                      Etap I  projekt                                    Etap II opracowanie studium wykonania - zał. do wniosku o środki z UE                </t>
  </si>
  <si>
    <t xml:space="preserve">Gmina Sulechów                  </t>
  </si>
  <si>
    <t>2006-2010</t>
  </si>
  <si>
    <t>Etap III - realizacja</t>
  </si>
  <si>
    <t>2008-2010</t>
  </si>
  <si>
    <t>śr. własne GFOŚiGW(25%)</t>
  </si>
  <si>
    <t>3. Budowa kanalizacji od ulicy Wiejskiej w Sulechowie i Brzezie k.Sulechowa - lewa strona</t>
  </si>
  <si>
    <r>
      <t>Administracja Publiczna</t>
    </r>
    <r>
      <rPr>
        <sz val="9"/>
        <rFont val="Arial"/>
        <family val="2"/>
      </rPr>
      <t xml:space="preserve"> Urzędy gmin (miast i miast na prawach powiatu)</t>
    </r>
  </si>
  <si>
    <t>1. Rewitalizacja budynku ratusza z kolorystyką (wraz z wymianą polbruku na bruk wokół budynku)</t>
  </si>
  <si>
    <t>2007       2009</t>
  </si>
  <si>
    <t>Etap II opracowanie studium wykonania - zał. do wniosku        o środki z UE</t>
  </si>
  <si>
    <t>Kultura i Ochrona Dziedzictwa Narodowego</t>
  </si>
  <si>
    <t>1. Adaptacja Zboru Ariańskiego przy   Al. Wielkopolskiej                          w Sulechowie na salę widowiskowo-projekcyjną</t>
  </si>
  <si>
    <t xml:space="preserve">Gmina Sulechów          </t>
  </si>
  <si>
    <t>Domy i ośrodki kultury, świetlice i kluby</t>
  </si>
  <si>
    <t xml:space="preserve">etap: realizacja   </t>
  </si>
  <si>
    <t>2006         2007</t>
  </si>
  <si>
    <t xml:space="preserve">środki UE    ZPORR (51,8201%)   </t>
  </si>
  <si>
    <t>dotacja z budżetu państwa(10%)</t>
  </si>
  <si>
    <t>środki własne (38,1799%), kredyt</t>
  </si>
  <si>
    <t>wartość zadania wg wniosku o dofinansowanie do UE</t>
  </si>
  <si>
    <t>środki NMF i MFEOG</t>
  </si>
  <si>
    <t>środki z Unii Europejskiej</t>
  </si>
  <si>
    <t xml:space="preserve">dotacja z budżetu państwa </t>
  </si>
  <si>
    <t xml:space="preserve">śr. FRKF </t>
  </si>
  <si>
    <t>środki z GFOŚiGW</t>
  </si>
  <si>
    <t>dotacje z budżetu gmin</t>
  </si>
  <si>
    <t>środki własne, kredyt</t>
  </si>
  <si>
    <t>środki własne niekwalifikowane</t>
  </si>
  <si>
    <t>OGÓŁEM:</t>
  </si>
  <si>
    <t xml:space="preserve">(1 - 16) </t>
  </si>
  <si>
    <t>Objaśnienia:</t>
  </si>
  <si>
    <t>SPO</t>
  </si>
  <si>
    <t>Sektorowy Program Operacyjny, UE</t>
  </si>
  <si>
    <t>ZPORR</t>
  </si>
  <si>
    <t>Zintegrowany Program Operacyjny Rozwoju Regionalnego, UE</t>
  </si>
  <si>
    <t>INTERREG</t>
  </si>
  <si>
    <t>Program INTERREG III A (Inicjatywa Wspólnotowa Polska, Niemcy), UE</t>
  </si>
  <si>
    <t xml:space="preserve">GFOŚiGW              </t>
  </si>
  <si>
    <t>Gminny Fundusz Ochrony Środowiska i Gospodarki Wodnej</t>
  </si>
  <si>
    <t xml:space="preserve">FRKF </t>
  </si>
  <si>
    <t xml:space="preserve">Fundusz Rozwoju Kultury Fizycznej </t>
  </si>
  <si>
    <t>NMF i MFEOG</t>
  </si>
  <si>
    <t>Norweski Mechanizm Finansowy i Mechanizm Finansowy Europejskiego Obszaru Gospodarczego</t>
  </si>
  <si>
    <t>Załącznik nr 5</t>
  </si>
  <si>
    <t xml:space="preserve">do uchwały </t>
  </si>
  <si>
    <t xml:space="preserve">Rady Miejskiej </t>
  </si>
  <si>
    <t>w Sulechowie</t>
  </si>
  <si>
    <t>Wydatki* na programy i projekty realizowane</t>
  </si>
  <si>
    <t xml:space="preserve">                           ze środków pochodzących </t>
  </si>
  <si>
    <t xml:space="preserve">       z funduszy strukturalnych i Funduszu Spójności</t>
  </si>
  <si>
    <t xml:space="preserve">                                                   w Gminie Sulechów w 2007 r.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</si>
  <si>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</si>
  <si>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</si>
  <si>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</si>
  <si>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</si>
  <si>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</si>
  <si>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>w tym:</t>
  </si>
  <si>
    <t xml:space="preserve">                   Planowane wydatki 2007r.</t>
  </si>
  <si>
    <t>środki            z budżetu krajowego</t>
  </si>
  <si>
    <t>środki             z budżetu UE</t>
  </si>
  <si>
    <t>Wydatki razem</t>
  </si>
  <si>
    <t>z tego:</t>
  </si>
  <si>
    <t>Środki z budżetu krajowego**</t>
  </si>
  <si>
    <t>Środki z budżetu UE</t>
  </si>
  <si>
    <t>pożyczki                i kredyty</t>
  </si>
  <si>
    <t>pozostałe**</t>
  </si>
  <si>
    <t xml:space="preserve">pożyczki           na prefi-nansowanie z budżetu państwa </t>
  </si>
  <si>
    <t>pożyczki            i kredyty</t>
  </si>
  <si>
    <t>pozostałe</t>
  </si>
  <si>
    <t>(6+7)</t>
  </si>
  <si>
    <t>(9+12)</t>
  </si>
  <si>
    <t>(10+11)</t>
  </si>
  <si>
    <t>(13+14+15)</t>
  </si>
  <si>
    <t>Wydatki majątkowe ogółem (1-11)</t>
  </si>
  <si>
    <t>x</t>
  </si>
  <si>
    <t>Program:</t>
  </si>
  <si>
    <t>Sektorowy Program Operacyjny "Restrukturyzacja i modernizacja sektora żywnościowego oraz rozwój obszarów wiejskich"</t>
  </si>
  <si>
    <t xml:space="preserve">Priorytet: </t>
  </si>
  <si>
    <t>Zrównoważony rozwój obszarów wiejskich</t>
  </si>
  <si>
    <t xml:space="preserve">Działanie: </t>
  </si>
  <si>
    <t>Odnowa wsi oraz zachowanie i ochrona dziedzictwa kulturowego</t>
  </si>
  <si>
    <t>nazwa projektu: Adaptacja                      i remont budynku byłej szkoły podstawowej na wielofunkcyjną salę wiejską                                        w Klępsku</t>
  </si>
  <si>
    <t>010          01036           6058,6059</t>
  </si>
  <si>
    <t>RAZEM</t>
  </si>
  <si>
    <t xml:space="preserve">nazwa projektu: Budowa sali wiejskiej w Kijach spełniającej rolę świetlicy wiejskiej i sali sportowej  </t>
  </si>
  <si>
    <t xml:space="preserve">Lubuski Regionalny Program Operacyjny </t>
  </si>
  <si>
    <t>nazwa projektu: Budowa drogi łączącej wsie: Kruszyna                   i Obłotne</t>
  </si>
  <si>
    <t>600          60016              6058,6059</t>
  </si>
  <si>
    <t>Inictjatywy wspólnotowej INTERREG III A Polska - (Województwo Lubuskie) Kraj Związkowy Brandenburgia</t>
  </si>
  <si>
    <t>Rozwój infrastruktury</t>
  </si>
  <si>
    <t>Poprawa logistyki transgranicznej oraz infrastruktury komunikacyjnej (drogowej, kolejowej, wodnej, lotniczej)</t>
  </si>
  <si>
    <t>nazwa projektu: Budowa przystani turystycznych na Odrze w miejscowościach: Cigacice Gmina Sulechów, Nowa Sól                                                    i Bytom Odzański</t>
  </si>
  <si>
    <t>INTERREG III</t>
  </si>
  <si>
    <t>630                 63003            6058, 6059</t>
  </si>
  <si>
    <t>Kanalizacja Gminy - Lubuski Regionalny Program Operacyjny</t>
  </si>
  <si>
    <t>nazwa projektu: Budowa kanalizacji w Kalsku</t>
  </si>
  <si>
    <t>900              90001                6058, 6059</t>
  </si>
  <si>
    <t>nazwa projektu: Budowa kanalizacji                                            w Cigacicach, w Górkach Małych, w Górzykowie,                                 w Nowym Świecie</t>
  </si>
  <si>
    <t>nazwa projektu: Budowa kanalizacji od ulicy Wiejskiej               w Sulechowie i Brzezie koło Sulechowa - lewa strona</t>
  </si>
  <si>
    <t xml:space="preserve"> </t>
  </si>
  <si>
    <t>Zintegrowany Program Operacyjny Rozwoju Regionalnego</t>
  </si>
  <si>
    <t>Rozwój lokalny</t>
  </si>
  <si>
    <t>Obszary wiejskie</t>
  </si>
  <si>
    <t>nazwa projektu: Adaptacja Zboru Ariańskiego przy                         Al. Wielkopolskiej                                w Sulechowie na salę widowiskowo-projekcyjną</t>
  </si>
  <si>
    <t>921                 92109                 6058, 6059</t>
  </si>
  <si>
    <t>nazwa projektu: Modernizacja              i adpatacja pomieszczeń obiektu Centrum Usług Socjalnych                                                                 w Kruszynie</t>
  </si>
  <si>
    <t>852                    85219         6058, 6059</t>
  </si>
  <si>
    <t xml:space="preserve">do Uchwały Rady Miejskiej  </t>
  </si>
  <si>
    <t>Zobowiązania wg tytułów dłużnych,                         bez prefinansowania                                       (1-1.3)</t>
  </si>
  <si>
    <t>Obsługa długu (3.1.+3.2.+3.3.)</t>
  </si>
  <si>
    <t>3.1</t>
  </si>
  <si>
    <t>Rata spłat kapitałowych z wyłączeniem prefinansowania (3.1.+3.1.2.)</t>
  </si>
  <si>
    <t>3.1.1</t>
  </si>
  <si>
    <t>3.1.2</t>
  </si>
  <si>
    <t>3.2</t>
  </si>
  <si>
    <t>3.3</t>
  </si>
  <si>
    <t>7.1</t>
  </si>
  <si>
    <t>długu (art..170 ust.1) (1:4)</t>
  </si>
  <si>
    <t>7.2</t>
  </si>
  <si>
    <t>długu po uwzględnieniu wyłączeń (art..170 ust.3) (2:4)</t>
  </si>
  <si>
    <t>7.3</t>
  </si>
  <si>
    <t>Spłaty zadłużenia (art..169 ust.1) (3:4)</t>
  </si>
  <si>
    <t>7.4</t>
  </si>
  <si>
    <t>Spłaty zadłużenia po uwzględnieniu wyłączeń (art. 169 ust. 3)  (3.1:4)</t>
  </si>
  <si>
    <t>nazwa projektu: Rewitalizacja budynku ratusza                              z kolorystyką (wraz                                             z wymianą polbruku na bruk wokół budynku)</t>
  </si>
  <si>
    <t>750                75023      6058,6059</t>
  </si>
  <si>
    <t>nazwa projektu: Modernizacja stadionu miejskiego                                 w Sulechowie wraz                                 z wyposażeniem</t>
  </si>
  <si>
    <t xml:space="preserve">926             92605                     6058,6059                            </t>
  </si>
  <si>
    <t>* wydatki obejmują wydatki majątkowe (dotyczące inwestycji rocznych i ujętych w wieloletnim programie inwestycyjnym)</t>
  </si>
  <si>
    <t>** środki własne JST, współfinansowanie z budżetu państwa oraz inne</t>
  </si>
  <si>
    <t>Lp.</t>
  </si>
  <si>
    <t>Dział</t>
  </si>
  <si>
    <t>Rozdział</t>
  </si>
  <si>
    <t>Paragraf</t>
  </si>
  <si>
    <t>1.</t>
  </si>
  <si>
    <t>0690</t>
  </si>
  <si>
    <t>3.</t>
  </si>
  <si>
    <t>0750</t>
  </si>
  <si>
    <t>0830</t>
  </si>
  <si>
    <t>0920</t>
  </si>
  <si>
    <t>0970</t>
  </si>
  <si>
    <t>0470</t>
  </si>
  <si>
    <t>0760</t>
  </si>
  <si>
    <t>0770</t>
  </si>
  <si>
    <t>4.</t>
  </si>
  <si>
    <t>5.</t>
  </si>
  <si>
    <t>6.</t>
  </si>
  <si>
    <t>7.</t>
  </si>
  <si>
    <t>0910</t>
  </si>
  <si>
    <t>0350</t>
  </si>
  <si>
    <t>0310</t>
  </si>
  <si>
    <t>0320</t>
  </si>
  <si>
    <t>0330</t>
  </si>
  <si>
    <t>0340</t>
  </si>
  <si>
    <t>0360</t>
  </si>
  <si>
    <t>0370</t>
  </si>
  <si>
    <t>0430</t>
  </si>
  <si>
    <t>0450</t>
  </si>
  <si>
    <t>0500</t>
  </si>
  <si>
    <t>0560</t>
  </si>
  <si>
    <t>0410</t>
  </si>
  <si>
    <t>0460</t>
  </si>
  <si>
    <t>0480</t>
  </si>
  <si>
    <t>0490</t>
  </si>
  <si>
    <t>0590</t>
  </si>
  <si>
    <t>0010</t>
  </si>
  <si>
    <t>0020</t>
  </si>
  <si>
    <t>8.</t>
  </si>
  <si>
    <t>9.</t>
  </si>
  <si>
    <t>10.</t>
  </si>
  <si>
    <t>11.</t>
  </si>
  <si>
    <t>13.</t>
  </si>
  <si>
    <t>14.</t>
  </si>
  <si>
    <t>w złotych</t>
  </si>
  <si>
    <t>6298</t>
  </si>
  <si>
    <t>2010</t>
  </si>
  <si>
    <t>2440</t>
  </si>
  <si>
    <t>2920</t>
  </si>
  <si>
    <t>6260</t>
  </si>
  <si>
    <t>2030</t>
  </si>
  <si>
    <t>2360</t>
  </si>
  <si>
    <t>15.</t>
  </si>
  <si>
    <t>16.</t>
  </si>
  <si>
    <t>TRANSPORT I ŁĄCZNOŚĆ</t>
  </si>
  <si>
    <t>TURYSTYKA</t>
  </si>
  <si>
    <t>GOSPODARKA MIESZKANIOWA</t>
  </si>
  <si>
    <t>ADMINISTRACJA PUBLICZNA</t>
  </si>
  <si>
    <t>OBRONA NARODOWA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</si>
  <si>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</si>
  <si>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</si>
  <si>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</si>
  <si>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</si>
  <si>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</si>
  <si>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</si>
  <si>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</si>
  <si>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</si>
  <si>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DROGI PUBLICZNE GMINNE</t>
  </si>
  <si>
    <t>ZADANIA W ZAKRESIE UPOWSZECHNIANIA TURYSTYKI</t>
  </si>
  <si>
    <t>ZAKŁADY GOSPODARKI MIESZKANIOWEJ</t>
  </si>
  <si>
    <t>URZĘDY WOJEWÓDZKIE</t>
  </si>
  <si>
    <t>URZĘDY GMIN (MIAST I MIAST NA PRAWACH POWIATU)</t>
  </si>
  <si>
    <t>POZOSTAŁE WYDATKI OBRONNE</t>
  </si>
  <si>
    <t>WPŁYWY Z PODATKU DOCHODOWEGO OD OSÓB FIZYCZNYCH</t>
  </si>
  <si>
    <t xml:space="preserve">WPŁYWY Z PODATKU ROLNEGO, PODATKU LEŚNEGO, PODATKU OD CZYNNOŚCI CYWILNOPRAWNYCH, PODATKÓW I OPŁAT LOKALNYCH OD OSÓB PRAWNYCH I INNYCH JEDNOSTEK ORGANIZACYJNYCH 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</si>
  <si>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</si>
  <si>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</si>
  <si>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</si>
  <si>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</si>
  <si>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</si>
  <si>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</si>
  <si>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SZKOŁY PODSTAWOWE </t>
  </si>
  <si>
    <t>PRZEDSZKOLA</t>
  </si>
  <si>
    <t>GIMNAZJA</t>
  </si>
  <si>
    <t>POZOSTAŁA DZIAŁALNOŚĆ</t>
  </si>
  <si>
    <t>OŚRODKI WSPARCIA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</si>
  <si>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</si>
  <si>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</si>
  <si>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</si>
  <si>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</si>
  <si>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WPŁYWY Z RÓŻNYCH OPŁAT</t>
  </si>
  <si>
    <t>WPŁYWY Z USŁUG</t>
  </si>
  <si>
    <t>POZOSTAŁE ODSETKI</t>
  </si>
  <si>
    <t>WPŁYWY Z RÓŻNYCH DOCHODÓW</t>
  </si>
  <si>
    <t>WPŁATY Z TYTUŁU ODPŁATNEGO NABYCIA PRAWA WŁASNOŚCI ORAZ PRAWA UŻYTKOWANIA WIECZYSTEGO NIERUCHOMOŚCI</t>
  </si>
  <si>
    <t>PODATEK OD NIERUCHOMOŚCI</t>
  </si>
  <si>
    <t>PODATEK ROLNY</t>
  </si>
  <si>
    <t>PODATEK LEŚNY</t>
  </si>
  <si>
    <t>PODATEK OD ŚRODKÓW TRANSPORTOWYCH</t>
  </si>
  <si>
    <t>WPŁYWY Z OPŁATY ADMINISTRACYJNEJ ZA CZYNNOŚCI URZĘDOWE</t>
  </si>
  <si>
    <t>PODATEK OD CZYNNOŚCI CYWILNOPRAWNYCH</t>
  </si>
  <si>
    <t>PODATEK OD POSIADANIA PSÓW</t>
  </si>
  <si>
    <t>WPŁYWY Z OPŁATY TARGOWEJ</t>
  </si>
  <si>
    <t>ZALEGŁOŚCI Z PODATKÓW ZNIESIONYCH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</si>
  <si>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</si>
  <si>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</si>
  <si>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</si>
  <si>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</si>
  <si>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</si>
  <si>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DOTACJE CELOWE OTRZYMANE                                          Z BUDŻETU PAŃSTWA NA REALIZACJĘ ZADAŃ BIEŻĄCYCH Z ZAKRESU ADMINISTRACJI RZĄDOWEJ ORAZ INNYCH ZADAŃ ZLECONYCH GMINIE (ZWIĄZKOM GMIN) USTAWAMI</t>
  </si>
  <si>
    <t>DOTACJE CELOWE OTRZYMANE                                        Z BUDŻETU PAŃSTWA NA REALIZACJĘ ZADAŃ BIEŻĄCYCH Z ZAKRESU ADMINISTRACJI RZĄDOWEJ ORAZ INNYCH ZADAŃ ZLECONYCH GMINIE (ZWIĄZKOM GMIN) USTAWAMI</t>
  </si>
  <si>
    <t>DOTACJE CELOWE OTRZYMANE                                       Z BUDŻETU PAŃSTWA NA REALIZACJĘ ZADAŃ BIEŻĄCYCH Z ZAKRESU ADMINISTRACJI RZĄDOWEJ ORAZ INNYCH ZADAŃ ZLECONYCH GMINIE (ZWIĄZKOM GMIN) USTAWAMI</t>
  </si>
  <si>
    <t>DOTACJE CELOWE OTRZYMANE                                      Z BUDŻETU PAŃSTWA NA REALIZACJĘ ZADAŃ BIEŻĄCYCH Z ZAKRESU ADMINISTRACJI RZĄDOWEJ ORAZ INNYCH ZADAŃ ZLECONYCH GMINIE (ZWIĄZKOM GMIN) USTAWAMI</t>
  </si>
  <si>
    <t>DOTACJE CELOWE OTRZYMANE                                            Z BUDŻETU PAŃSTWA NA REALIZACJĘ ZADAŃ BIEŻĄCYCH Z ZAKRESU ADMINISTRACJI RZĄDOWEJ ORAZ INNYCH ZADAŃ ZLECONYCH GMINIE (ZWIĄZKOM GMIN) USTAWAMI</t>
  </si>
  <si>
    <t>DOTACJE CELOWE OTRZYMANE                                           Z BUDŻETU PAŃSTWA NA REALIZACJĘ WŁASNYCH ZADAŃ BIEŻĄCYCH GMIN (ZWIĄZKÓW GMIN)</t>
  </si>
  <si>
    <t>DOTACJE CELOWE OTRZYMANE                                     Z BUDŻETU PAŃSTWA NA REALIZACJĘ WŁASNYCH ZADAŃ BIEŻĄCYCH GMIN (ZWIĄZKÓW GMIN)</t>
  </si>
  <si>
    <t>DOTACJE CELOWE OTRZYMANE                                       Z BUDŻETU PAŃSTWA NA REALIZACJĘ WŁASNYCH ZADAŃ BIEŻĄCYCH GMIN (ZWIĄZKÓW GMIN)</t>
  </si>
  <si>
    <t>2.</t>
  </si>
  <si>
    <t>010</t>
  </si>
  <si>
    <t>01036</t>
  </si>
  <si>
    <t>ROLNICTWO I ŁOWIECTWO</t>
  </si>
  <si>
    <t>RESTRUKTURYZACJA I MODERNIZACJA SEKTORA ŻYWNOŚCIOWEGO ORAZ ROZWÓJ OBSZARÓW WIEJSKICH</t>
  </si>
  <si>
    <t>-</t>
  </si>
  <si>
    <t>6295</t>
  </si>
  <si>
    <t>ŚRODKI NA DOFINANSOWANIE WŁASNYCH INWESTYCJI GMIN (ZWIĄZKÓW GMIN), POWIATÓW (ZWIĄZKÓW POWIATÓW), SAMORZĄDÓW WOJEWÓDZTW, POZYSKANE Z INNYCH ŹRÓDEŁ. FINANSOWANIE Z INNYCH ŚRODKÓW BEZZWROTNYCH</t>
  </si>
  <si>
    <t>STRAŻ MIEJSKA</t>
  </si>
  <si>
    <t>0570</t>
  </si>
  <si>
    <t>17.</t>
  </si>
  <si>
    <t>DOCHODY Z NAJMU I DZIERŻAWY SKŁADNIKÓW MAJĄTKOWYCH SKARBU PAŃSTWA, JEDNOSTEK SAMORZĄDU TERYTORIALNEGO LUB INNYCH JEDNOSTEK ZALICZANYCH DO SEKTORA FINANSÓW PUBLICZNYCH ORAZ INNYCH UMÓW O PODOBNYM CHARAKTERZE</t>
  </si>
  <si>
    <t>GOSPODARKA GRUNTAMI I NIERUCHOMOŚCIAMI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</si>
  <si>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</si>
  <si>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</si>
  <si>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WPŁYWY Z TYTUŁU PRZEKSZTAŁCENIA PRAWA UŻYTKOWANIA WIECZYSTEGO PRZYSŁUGUJĄCEGO OSOBOM FIZYCZNYM  W PRAWO WŁASNOŚCI</t>
  </si>
  <si>
    <t>DOCHODY JEDNOSTEK SAMORZĄDU TERYTORIALNEGO ZWIĄZANE                         Z REALIZACJĄ ZADAŃ  Z ZAKRESU ADMINISTRACJI RZĄDOWEJ ORAZ INNYCH ZADAŃ ZLECONYCH USTAWAMI</t>
  </si>
  <si>
    <t>URZĘDY NACZELNYCH ORGANÓW WŁADZY PAŃSTWOWEJ, KONTROLI I OCHRONY PRAWA ORAZ SĄDOWNICTWA</t>
  </si>
  <si>
    <t>URZĘDY NACZELNYCH ORGANÓW WŁADZY PAŃSTWOWEJ, KONTROLI  I OCHRONY PRAWA</t>
  </si>
  <si>
    <t>BEZPIECZEŃSTWO PUBLICZNE I OCHRONA PRZECIWPOŻAROWA</t>
  </si>
  <si>
    <t>ODSETKI OD NIETERMINOWYCH WPŁAT             Z TYTUŁU PODATKÓW  I OPŁAT</t>
  </si>
  <si>
    <t>DOTACJE OTRZYMANE Z FUNDUSZY CELOWYCH NA REALIZACJĘ ZADAŃ BIEŻĄCYCH JEDNOSTEK SEKTORA FINANSÓW PUBLICZNYCH</t>
  </si>
  <si>
    <t>PODATEK OD SPADKÓW  I DAROWIZN</t>
  </si>
  <si>
    <t>ODSETKI OD NIETERMINOWYCH WPŁAT              Z TYTUŁU PODATKÓW  I OPŁAT</t>
  </si>
  <si>
    <t>SUBWENCJE OGÓLNE  Z BUDŻETU PAŃSTWA</t>
  </si>
  <si>
    <t>SKŁADKI NA UBEZPIECZENIE ZDROWOTNE OPŁACANE ZA OSOBY POBIERAJĄCE NIEKTÓRE ŚWIADCZENIA Z POMOCY SPOŁECZNEJ ORAZ NIEKTÓRE ŚWIADCZENIA RODZINNE</t>
  </si>
  <si>
    <t>DOCHODY JEDNOSTEK SAMORZĄDU TERYTORIALNEGO ZWIĄZANE                          Z REALIZACJĄ ZADAŃ Z ZAKRESU ADMINISTRACJI RZĄDOWEJ ORAZ INNYCH ZADAŃ ZLECONYCH USTAWAMI</t>
  </si>
  <si>
    <t>PODATEK OD DZIAŁALNOŚCI GOSPODARCZEJ OSÓB FIZYCZNYCH, OPŁACANY W FORMIE KARTY PODATKOWEJ</t>
  </si>
  <si>
    <t>WPŁYWY Z OPŁATY ZA KONCESJE                         I LICENCJE</t>
  </si>
  <si>
    <t>DOTACJE CELOWE OTRZYMANE                                 Z BUDŻETU PAŃSTWA NA REALIZACJĘ ZADAŃ BIEŻĄCYCH Z ZAKRESU ADMINISTRACJI RZĄDOWEJ ORAZ INNYCH ZADAŃ ZLECONYCH GMINIE (ZWIĄZKOM GMIN) USTAWAMI</t>
  </si>
  <si>
    <t>DOTACJE CELOWE OTRZYMANE                                  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</si>
  <si>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</si>
  <si>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GOSPODARKA ODPADAMI</t>
  </si>
  <si>
    <t>%              7:6</t>
  </si>
  <si>
    <t>6619</t>
  </si>
  <si>
    <t>RÓŻNE ROZLICZENIA FINANSOWE</t>
  </si>
  <si>
    <t>DOCHODY JEDNOSTEK SAMORZĄDU TERYTORIALNEGO ZWIĄZANE Z REALIZACJĄ ZADAŃ Z ZAKRESU ADMINISTRACJI RZĄDOWEJ ORAZ INNYCH ZADAŃ ZLECONYCH USTWAMI</t>
  </si>
  <si>
    <t>0960</t>
  </si>
  <si>
    <t>2020</t>
  </si>
  <si>
    <t>12.</t>
  </si>
  <si>
    <t>BIBLIOTEKI</t>
  </si>
  <si>
    <t>DOTACJE CELOWE OTRZYMANE              Z BUDŻETU PAŃSTWA NA ZADANIA BIEŻĄCE REALIZOWANE PRZEZ GMINĘ NA PODSTAWIE POROZUMIEŃ Z ORGANAMI ADMINISTRACJI RZĄDOWEJ</t>
  </si>
  <si>
    <t>DOTACJE CELOWE OTRZYMANE              Z BUDŻETU PAŃSTWA NA REALIZACJĘ WŁASNYCH ZADAŃ BIEŻĄCYCH GMIN (ZWIĄZKÓW GMIN)</t>
  </si>
  <si>
    <t>OCHRONA ZDROWIA</t>
  </si>
  <si>
    <t xml:space="preserve">PROGRAMY POLITYKI ZDROWOTNEJ </t>
  </si>
  <si>
    <t>POZOSTAŁA DZIAŁALNOŚC</t>
  </si>
  <si>
    <t>DOTACJE OTRZYMANE  Z FUNDUSZY CELOWYCH NA FINANSOWANIE                                       LUB DOFINANSOWANIE KOSZTÓW REALIZACJI INWESTYCJI I ZAKUPÓW INWESTYCYJNYCH JEDNOSTEK SEKTORA FINANSÓW PUBLICZNYCH</t>
  </si>
  <si>
    <t>OTRZYMANE SPADKI, ZAPISY                        I DAROWIZNY W POSTACI PIENIĘŻNEJ</t>
  </si>
  <si>
    <t>ŚWIADCZENIA RODZINNE, ZALICZKA ALIMENTACYJNA ORAZ SKŁADKI NA UBEZPIECZENIA EMERYTALNE I RENTOWE Z UBEZPIECZENIA SPOŁECZNEGO</t>
  </si>
  <si>
    <t xml:space="preserve">KOLONIE I OBOZY ORAZ INNE FORMY WYPOCZYNKU DZIECI I MŁODZIEŻY SZKOLNEJ,  A TAKŻE SZKOLENIA MŁODZIEŻY </t>
  </si>
  <si>
    <t>DOTACJE OTRZYMANE Z FUNDUSZY CELOWYCH NA FINANSOWANIE                          LUB DOFINANSOWANIE KOSZTÓW REALIZACJI INWESTYCJI I ZAKUPÓW INWESTYCYJNYCH JEDNOSTEK SEKTORA FINANSÓW PUBLICZNYCH</t>
  </si>
  <si>
    <t>Plan na 2007r.</t>
  </si>
  <si>
    <t>Dochody budżetu Gminy Sulechów</t>
  </si>
  <si>
    <t>na 2007r.</t>
  </si>
  <si>
    <t xml:space="preserve">                                                                                                                    z dnia</t>
  </si>
  <si>
    <t>Źródło dochodów</t>
  </si>
  <si>
    <t>Przewidywane wykonanie            w 2006r.</t>
  </si>
  <si>
    <t>OGÓŁEM DOCHODY (1- 18)</t>
  </si>
  <si>
    <t>DOTACJE  OTRZYMANE Z FUNDUSZY CELOWYCH NA FINANSOWANIE LUB DOFINANSOWANIE KOSZTÓW REALIZACJI INWESTYCJI I ZAKUPÓW INWESTYCYJNYCH JEDNOSTEK SEKTORA FINANSÓW PUBLICZNYCH</t>
  </si>
  <si>
    <t>ŚRODKI NA DOFINANSOWANIE WŁASNYCH INWESTYCJI GMIN (ZWIĄZKÓW GMIN), POWIATÓW (ZWIĄZKÓW POWIATÓW), SAMORZĄDÓW WOJEWÓDZTW, POZYSKANE Z INNYCH ŹRÓDEŁ. FINANSOWANIE PROGRAMÓW                              I PROJEKTÓW ZE ŚRODKÓW FUNDUSZY STRUKTURALNYCH, FUNDUSZU SPÓJNOŚCI ORAZ Z FUNDUSZY UNIJNYCH FINANSUJĄCYCH WSPÓLNĄ POLITYKĘ ROLNĄ</t>
  </si>
  <si>
    <t>DOTACJE CELOWE OTRZYMANE              Z GMINY NA INWESTYCJE I ZAKUPY INWESTYCYJNE REALIZOWANE NA PODSTAWIE POROZUMIEŃ (UMÓW) MIĘDZY JEDNOSTKAMI SAMORZĄDU TERYTORIALNEGO. WSPÓŁFINANSOWANIE PROGRAMÓW                       I PROJEKTÓW REALIZOWANYCH ZE ŚRODKÓW Z FUNDUSZY STRUKTURALNYCH, FUNDUSZU SPÓJNOŚCI ORAZ Z FUNDUSZY UNIJNYCH FINANSUJĄCYCH WSPÓLNĄ POLITYKĘ ROLNĄ</t>
  </si>
  <si>
    <t>7001</t>
  </si>
  <si>
    <t>WYBORY DO RAD GMIN, RAD POWIATÓW                      I SEJMIKÓW WOJEWÓDZTW, WYBORY WÓJTÓW, BURMISTRZÓW I PREZYDENTÓW MIAST ORAZ REFERENDA GMINNE, POWIATOWE I WOJEWÓDZKIE</t>
  </si>
  <si>
    <t>GRZYWNY, MANDATY I INNE KARY PIENIĘŻNE OD OSÓB FIZYCZNYCH</t>
  </si>
  <si>
    <t>6330</t>
  </si>
  <si>
    <t>DOTACJE CELOWE OTRZYMANE Z BUDŻETU PAŃSTWA NA REALIZACJĘ INWESTYCJI I ZAKUPÓW INWESTYCYJNYCH WŁASNYCH GMIN (ZWIĄZKÓW GMIN)</t>
  </si>
  <si>
    <t>2708</t>
  </si>
  <si>
    <t>ŚRODKI NA DOFINANSOWANIE WŁASNYCH ZADAŃ BIEŻĄCYCH GMIN (ZWIĄZKÓW GMIN), POWIATÓW (ZWIĄZKÓW POWIATÓW), SAMORZĄDÓW WOJEWÓDZTW, POZYSKANE Z INNYCH ŹRÓDEŁ. FINANSOWANIE PROGRAMÓW I PROJEKTÓW ZE ŚRODKÓW FUNDUSZY STRUKTURALNYCH, FUNDUSZU SPÓJNOŚCI ORAZ Z FUNDUSZY UNIJNYCH FINANSUJĄCYCH WSPÓLNĄ POLITYKĘ ROLNĄ</t>
  </si>
  <si>
    <t>2900</t>
  </si>
  <si>
    <t>WPŁATY GMIN I POWIATÓW NA RZECZ INNYCH JEDNOSTEK SAMORZĄDU TERYTORIALNEGO ORAZ ZWIĄZKÓW GMIN LUB ZWIĄZKÓW POWIATÓW NA DOFINANSOWANIE ZADAŃ BIEŻĄCYCH</t>
  </si>
  <si>
    <t>POZOSTAŁE ZADANIA W ZAKRESIE POLITYKI SPOŁECZNEJ</t>
  </si>
  <si>
    <t>6320</t>
  </si>
  <si>
    <t>DOTACJE CELOWE PRZEKAZANE Z BUDŻETU PAŃSTWA NA INWESTYCJE I ZAKUPY INWESTYCYJNE REALIZOWANE PRZEZ GMINĘ NA PODSTAWIE POROZUMIEŃ Z ORGANAMI ADMINISTRACJI RZĄDOWEJ</t>
  </si>
  <si>
    <t>ŚRODKI NA DOFINANSOWANIE WŁASNYCH INWESTYCJI GMIN (ZWIĄZKÓW GMIN), POWIATÓW (ZWIĄZKÓW POWIATÓW), SAMORZĄDÓW  WOJEWÓDZTW, POZYSKANE Z INNYCH ŹRÓDEŁ. FINANSOWANIE PROGRAMÓW                              I PROJEKTÓW ZE ŚRODKÓW FUNDUSZY STRUKTURALNYCH, FUNDUSZU SPÓJNOŚCI ORAZ Z FUNDUSZY UNIJNYCH FINANSUJĄCYCH WSPÓLNĄ POLITYKĘ ROLNĄ</t>
  </si>
  <si>
    <t>UTRZYMANIE ZIELENI W MIASTACH I GMINACH</t>
  </si>
  <si>
    <t>DOMY I OŚRODKI KULTURY, ŚWIETLICE I KLUBY</t>
  </si>
  <si>
    <t>6339</t>
  </si>
  <si>
    <t>DOTACJE CELOWE OTRZYMANE Z BUDŻETU PAŃSTWA NA REALIZACJĘ INWESTYCJI I ZAKUPÓW INWESTYCYJNYCH WŁASNYCH GMIN (ZWIĄZKÓW GMIN). WSPÓŁFINANSOWANIE PROGRAMÓW I PROJEKTÓW REALIZOWANYCH ZE ŚRODKÓW Z FUNDUSZY STRUKTURALNYCH, FUNDUSZU SPÓJNOŚCI ORAZ Z FUNDUSZY UNIJNYCH FINANSUJĄCYCH WSPÓLNĄ POLITYKĘ ROLNĄ</t>
  </si>
  <si>
    <t>18.</t>
  </si>
  <si>
    <t>ZADANIA W ZAKRESIE KULTURY FIZYCZNEJ                   I SPORTU</t>
  </si>
  <si>
    <t xml:space="preserve">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</si>
  <si>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do uchwały Rady Miejskiej</t>
  </si>
  <si>
    <t xml:space="preserve">                                                                                                                    w Sulechowie</t>
  </si>
  <si>
    <t>WPŁYWY Z OPŁAT ZA WYDAWANIE ZEZWOLEŃ NA SPRZEDAŻ ALKOHOLU</t>
  </si>
  <si>
    <t xml:space="preserve">ŚRODKI NA DOFINANSOWANIE WŁASNYCH INWESTYCJI GMIN (ZWIĄZKÓW GMIN), POWIATÓW (ZWIĄZKÓW POWIATÓW), SAMORZĄDÓW  WOJEWÓDZTW, POZYSKANE Z INNYCH ŹRÓDEŁ. FINANSOWANIE PROGRAMÓW                              I PROJEKTÓW ZE ŚRODKÓW FUNDUSZY STRUKTURALNYCH, FUNDUSZU SPÓJNOŚCI ORAZ Z FUNDUSZY UNIJNYCH FINANSUJĄCYCH WSPÓLNĄ POLITYKĘ ROLNĄ                                              </t>
  </si>
  <si>
    <t xml:space="preserve">ŚRODKI NA DOFINANSOWANIE WŁASNYCH INWESTYCJI GMIN (ZWIĄZKÓW GMIN), POWIATÓW (ZWIĄZKÓW POWIATÓW), SAMORZĄDÓW  WOJEWÓDZTW, POZYSKANE Z INNYCH ŹRÓDEŁ. FINANSOWANIE PROGRAMÓW                              I PROJEKTÓW ZE ŚRODKÓW FUNDUSZY STRUKTURALNYCH, FUNDUSZU SPÓJNOŚCI ORAZ Z FUNDUSZY UNIJNYCH FINANSUJĄCYCH WSPÓLNĄ POLITYKĘ ROLNĄ                                                </t>
  </si>
  <si>
    <t xml:space="preserve">                                                                                                                    nr</t>
  </si>
  <si>
    <t xml:space="preserve">                   Załącznik nr 2</t>
  </si>
  <si>
    <t xml:space="preserve">                   do uchwały Rady Miejskiej</t>
  </si>
  <si>
    <t xml:space="preserve">                   w Sulechowie</t>
  </si>
  <si>
    <t xml:space="preserve">                   nr </t>
  </si>
  <si>
    <t xml:space="preserve">                   z dnia</t>
  </si>
  <si>
    <t>Wydatki budżetu Gminy Sulechów</t>
  </si>
  <si>
    <t>na rok 2007</t>
  </si>
  <si>
    <t xml:space="preserve">            w złotych</t>
  </si>
  <si>
    <t>Lp</t>
  </si>
  <si>
    <t>Nazwa</t>
  </si>
  <si>
    <t>Przewidywane wykonanie           w 2006r.</t>
  </si>
  <si>
    <t>%        7:6</t>
  </si>
  <si>
    <t xml:space="preserve">  RAZEM WYDATKI (1-19)</t>
  </si>
  <si>
    <t>Z TEGO:</t>
  </si>
  <si>
    <t>1. WYDATKI BIEŻĄCE (A+b+C+D+E+F)</t>
  </si>
  <si>
    <t>W TYM:</t>
  </si>
  <si>
    <t>A) WYNAGRODZENIA</t>
  </si>
  <si>
    <t>B) POCHODNE OD WYNAGRODZEŃ</t>
  </si>
  <si>
    <t>C) DOTACJE</t>
  </si>
  <si>
    <t>D) WYDATKI NA OBSŁUGĘ DŁUGU</t>
  </si>
  <si>
    <t>E) REMONTY</t>
  </si>
  <si>
    <t>F) POZOSTAŁE WYDATKI</t>
  </si>
  <si>
    <t>2. WYDATKI MAJĄTKOWE</t>
  </si>
  <si>
    <t>3. RAZEM (1+2)</t>
  </si>
  <si>
    <t>01008</t>
  </si>
  <si>
    <t>MELIORACJE WODNE</t>
  </si>
  <si>
    <t>ZAKUP MATERIAŁÓW I WYPOSAŻENIA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</si>
  <si>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</si>
  <si>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</si>
  <si>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</si>
  <si>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</si>
  <si>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</si>
  <si>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</si>
  <si>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WYDATKI INWESTYCYJNE JEDNOSTEK BUDŻETOWYCH.                                                      FINANSOWANIE PROGRAMÓW                    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</si>
  <si>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</si>
  <si>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01095</t>
  </si>
  <si>
    <t>WYNAGRODZENIA BEZOSOBOWE</t>
  </si>
  <si>
    <t>ZAKUP ENERGII</t>
  </si>
  <si>
    <t>ZAKUP USŁUG POZOSTAŁYCH</t>
  </si>
  <si>
    <t>1. WYDATKI BIEŻĄCE (A+B)</t>
  </si>
  <si>
    <t>A) REMONTY</t>
  </si>
  <si>
    <t>B) POZOSTAŁE WYDATKI</t>
  </si>
  <si>
    <t>DROGI PUBLICZNE POWIATOWE</t>
  </si>
  <si>
    <t>DOTACJE CELOWE PRZEKAZANE DLA POWIATU NA ZADANIA BIEŻĄCE REALIZOWANE NA PODSTAWIE POROZUMIEŃ (UMÓW) MIĘDZY JEDNOSTKAMI SAMORZĄDU TERYTORIALNEGO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</si>
  <si>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</si>
  <si>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</si>
  <si>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</si>
  <si>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 xml:space="preserve">WYDATKI NA ZAKUPY INWESTYCYJNE JEDNOSTEK BUDŻETOWYCH                                                         </t>
  </si>
  <si>
    <t>1. WYDATKI BIEŻĄCE (A+B+C)</t>
  </si>
  <si>
    <t>B) DOTACJE</t>
  </si>
  <si>
    <t>C) POZOSTAŁE WYDATKI</t>
  </si>
  <si>
    <t>WYDATKI INWESTYCYJEN JEDNOSTEK BUDŻETOWYCH</t>
  </si>
  <si>
    <t>1. WYDATKI MAJĄTKOWE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</si>
  <si>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</si>
  <si>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</si>
  <si>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</si>
  <si>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</si>
  <si>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</si>
  <si>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</si>
  <si>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</si>
  <si>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</si>
  <si>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</si>
  <si>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</si>
  <si>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</si>
  <si>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</si>
  <si>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</si>
  <si>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</si>
  <si>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</si>
  <si>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</si>
  <si>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 xml:space="preserve">WYDATKI INWESTYCYJNE JEDNOSTEK BUDŻETOWYCH </t>
  </si>
  <si>
    <t>WYDATKI NA ZAKUPY INWESTYCYJNE JEDNOSTEK BUDŻETOWYCH</t>
  </si>
  <si>
    <t>1. WYDATKI BIEŻĄCE (A+b+C+D)</t>
  </si>
  <si>
    <t>C) REMONTY</t>
  </si>
  <si>
    <t>D) POZOSTAŁE WYDATKI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</si>
  <si>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</si>
  <si>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</si>
  <si>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</si>
  <si>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</si>
  <si>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</si>
  <si>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</si>
  <si>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</si>
  <si>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ZAKUP USŁUG OBEJMUJĄCYCH TŁUMACZENIA</t>
  </si>
  <si>
    <t>PODRÓŻE SŁUŻBOWE ZAGRANICZNE</t>
  </si>
  <si>
    <t>ZAKUP AKCESORIÓW KOMPUTEROWYCH, W TYM PROGRAMÓW I LICENCJI</t>
  </si>
  <si>
    <t>WYDATKI INWESTYCYJNE JEDNOSTEK BUDŻETOWYCH. FINANSOWANIE Z INNYCH ŚRODKÓW BEZWROTNYCH</t>
  </si>
  <si>
    <t>WYDATKI INWESTYCYJNE JEDNOSTEK BUDŻETOWYCH. WSÓŁFINANSOWANIE Z INNYCH ŚRODKÓW BEZWROTNYCH</t>
  </si>
  <si>
    <t>PROMOCJA JEDNOSTEK SAMORZĄDU TERYTORIALNEGO</t>
  </si>
  <si>
    <t>4210</t>
  </si>
  <si>
    <t>4300</t>
  </si>
  <si>
    <t>4410</t>
  </si>
  <si>
    <t>4420</t>
  </si>
  <si>
    <t>4430</t>
  </si>
  <si>
    <t>6060</t>
  </si>
  <si>
    <t>1. WYDATKI BIEŻĄCE (A+B+C+D+E)</t>
  </si>
  <si>
    <t>D) DOTACJE</t>
  </si>
  <si>
    <t>E) POZOSTAŁE WYDATKI</t>
  </si>
  <si>
    <t>URZĘDY NACZELNYCH ORGANÓW WŁADZY PAŃSTWOWEJ, KONTROLI I OCHRONY PRAWA</t>
  </si>
  <si>
    <t>WYBORY DO RAD GMIN, RAD POWIATÓW I SEJMIKÓW WOJEWÓDZTW, WYBORY WÓJTÓW, BURMISTRZÓW I PREZYDENTÓW MIAST ORAZ REFERENDTA GMINNE, POWIATOWE I WOJEWÓDZKIE</t>
  </si>
  <si>
    <t>1. WYDATKI BIEŻĄCE</t>
  </si>
  <si>
    <t>A) POZOSTAŁE WYDATKI</t>
  </si>
  <si>
    <t>KOMENDY WOJEWÓDZKIE POLICJI</t>
  </si>
  <si>
    <t>WPŁATY JEDNOSTEK NA FUNDUSZ CELOWY NA FINANSOWANIE LUB DOFINANSOWANIE ZADAŃ INWESTYCYJNYCH</t>
  </si>
  <si>
    <t>KOMENDY POWIATOWE PAŃSTWOWEJ STRAŻY POŻARNEJ</t>
  </si>
  <si>
    <t>DOTACJE CELOWE PRZEKAZANE GMINIE NA INWESTYCJE I ZAKUPY INWESTYCYJNE REALIZOWANE NA PODSTAWIE POROZUMIEŃ (UMÓW) MIĘDZY JEDNOSTKAMI SAMORZĄDU TERYTORIALNEGO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</si>
  <si>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</si>
  <si>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</si>
  <si>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</si>
  <si>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</si>
  <si>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</si>
  <si>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1. WYDATKI BIEŻĄCE (A+b+C+D+E)</t>
  </si>
  <si>
    <t>D) REMONTY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</si>
  <si>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</si>
  <si>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</si>
  <si>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</si>
  <si>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</si>
  <si>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</si>
  <si>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</si>
  <si>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A) WYDATKI NA OBSŁUGĘ DŁUGU</t>
  </si>
  <si>
    <t>SZKOŁY PODSTAWOWE</t>
  </si>
  <si>
    <t>STYPENDIA DLA UCZNIÓW</t>
  </si>
  <si>
    <t>INNE FORMY POMOCY DLA UCZNIÓW</t>
  </si>
  <si>
    <t>ZAKUP ŚRODKÓW ŻYWNOŚCI</t>
  </si>
  <si>
    <t>ZAKUP POMOCY NAUKOWYCH, DYDAKTYCZNYCH I KSIĄŻEK</t>
  </si>
  <si>
    <t>OPŁATY Z TYTUŁU ZAKUPU USŁUG TELEKOMUNIKACYJNYCH TELEFONI KOMÓRKOWEJ</t>
  </si>
  <si>
    <t>OPŁATY Z TYTUŁU ZAKUPU USŁUG TELEKOMUNIKACYJNYCH TELEFONI STACJONARNEJ</t>
  </si>
  <si>
    <t>ZAKUP USŁUG OBEJMUJĄCYCH WYKONANIE EKSPERTYZ, ANALIZ I OPINII</t>
  </si>
  <si>
    <t xml:space="preserve">WYDATKI INWESTYCYJNE JEDNOSTEK BUDŻETOWYCH                                                 </t>
  </si>
  <si>
    <t xml:space="preserve">WYDATK NA ZAKUPY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</si>
  <si>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</si>
  <si>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</si>
  <si>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</si>
  <si>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</si>
  <si>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</si>
  <si>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</si>
  <si>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</si>
  <si>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</si>
  <si>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</si>
  <si>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</si>
  <si>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DOTACJA PODMIOTOWA Z BUDŻETU DLA NIEPUBLICZNEJ JEDNOSTKI SYSTEMU OŚWIATY</t>
  </si>
  <si>
    <t>ZAKUP USŁUG POZOSTAŁYCH. FINANSOWANIE PROGRAMÓW I PROJEKTÓW ZE ŚRODKÓW FUNDUSZY STRUKTURALNYCH, FUNDSZU SPÓJNOŚCI ORAZ Z SEKCJI GWARANCJI EUROPEJSKIEGO FUNDUSZU ORIENTACJI I GWARANCJI ROLNEJ</t>
  </si>
  <si>
    <t>DOWOŻENIE UCZNIÓW DO SZKÓŁ</t>
  </si>
  <si>
    <t>DOKSZTAŁCANIE I DOSKONALENIE NAUCZYCIELI</t>
  </si>
  <si>
    <t>SZPITALE OGÓLNE</t>
  </si>
  <si>
    <t>DOTACJE CELOWE PRZEKAZANE DLA POWIATU NA INWESTYCJE I ZAKUPY INWESTYCYJNE REALIZOWANE NA PODSTAWIE POROZUMIEŃ (UMÓW) MIĘDZY JEDNOSTKAMI SAMORZĄDU TERYTORIALNEGO</t>
  </si>
  <si>
    <t>PROGRAMY POLITYKI ZDROWOTNEJ</t>
  </si>
  <si>
    <t>PRZECIWDZIAŁANIE ALKOHOLIZMOWI</t>
  </si>
  <si>
    <t>2820</t>
  </si>
  <si>
    <t>4350</t>
  </si>
  <si>
    <t>ŚWIADCZENIA RODZINNE, ZALICZKA ALIMENTACYJNA ORAZ SKŁADKI NA UBEZPIECZENIA EMERYTALNE I RENTOWE                      Z UBEZPIECZENIA SPOŁECZNEGO</t>
  </si>
  <si>
    <t>ŚWIADCZENIA SPOŁECZNE</t>
  </si>
  <si>
    <t xml:space="preserve">SKŁADKI NA UBEZPIECZENIA SPOŁECZNE </t>
  </si>
  <si>
    <t>4370</t>
  </si>
  <si>
    <t>PODRÓŻE SŁUŻBOWE  KRAJOWE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</si>
  <si>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</si>
  <si>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</si>
  <si>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</si>
  <si>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</si>
  <si>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1. WYDATKI BIEŻĄCE (A+B+C+D)</t>
  </si>
  <si>
    <t>POMOC DLA REPATRIANTÓW</t>
  </si>
  <si>
    <t>KOLONIE I OBOZY ORAZ INNE FORMY WYPOCZYNKU DZIECI I MŁODZIEŻY SZKOLNEJ, A TAKŻE SZKOLENIA MŁODZIEŻY</t>
  </si>
  <si>
    <t xml:space="preserve">WYDATKI INWESTYCYJNE JEDNOSTEK BUDŻETOWYCH                                                      </t>
  </si>
  <si>
    <t>OCZYSZCZANIE MIAST I WSI</t>
  </si>
  <si>
    <t>OŚWIETLENIE ULIC, PLACÓW I DRÓG</t>
  </si>
  <si>
    <t>B) REMONTY</t>
  </si>
  <si>
    <t>POZOSTAŁE ZADANIA W ZAKRESIE KULTURY</t>
  </si>
  <si>
    <t>DOTACJA PODMIOTOWA Z BUDŻETU DLA SAMORZĄDOWEJ INSTYTUCJI KULTURY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</si>
  <si>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</si>
  <si>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</si>
  <si>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A) DOTACJE</t>
  </si>
  <si>
    <t>19.</t>
  </si>
  <si>
    <t>OBIEKTY SPORTOWE</t>
  </si>
  <si>
    <t>ZADANIA W ZAKRESIE KULTURY FIZYCZNEJ I SPORTU</t>
  </si>
  <si>
    <t>Załącznik nr 3</t>
  </si>
  <si>
    <t>do uchwały Rady Miejskiej w Sulechowie</t>
  </si>
  <si>
    <t xml:space="preserve">nr </t>
  </si>
  <si>
    <t xml:space="preserve">z dnia </t>
  </si>
  <si>
    <t xml:space="preserve">                                           Wydatki na zadania inwestycyjne Gminy Sulechów w 2007r.</t>
  </si>
  <si>
    <t>Nazwa zadania inwestycyjnego</t>
  </si>
  <si>
    <t>Jednostka realizująca zadanie        dział, rozdział, paragraf</t>
  </si>
  <si>
    <t>Rok rozpoczę-cia Rok zakończenia</t>
  </si>
  <si>
    <t>Szacunkowa wartość zadania</t>
  </si>
  <si>
    <t xml:space="preserve">Planowane wydatki                                                                                                                                                                                                     </t>
  </si>
  <si>
    <t xml:space="preserve">Rok budżetowy 2007               (7+…+13)        </t>
  </si>
  <si>
    <t>z tego źródła finansowania</t>
  </si>
  <si>
    <t>Dochody własne gminy</t>
  </si>
  <si>
    <t>Dotacje</t>
  </si>
  <si>
    <t>Kredyty</t>
  </si>
  <si>
    <t>Pożyczki na prefinansowanie</t>
  </si>
  <si>
    <t>Fundusze celowe</t>
  </si>
  <si>
    <t>Środki z UE art. 5 ust. 1 pkt 2 u. f. p.</t>
  </si>
  <si>
    <t xml:space="preserve">Norw. Mech. Fin.    i MFFOG- art. 5 ust. 1 pkt 3 u. f. p. i inne </t>
  </si>
  <si>
    <t>OGÓŁEM  (1 - 38)</t>
  </si>
  <si>
    <t xml:space="preserve">Budowa przepustu na rzece Sulechówka  w km 9+375 ul. Kolejowa                            w Sulechowie </t>
  </si>
  <si>
    <t>Gmina Sulechów</t>
  </si>
  <si>
    <t>2006  2007</t>
  </si>
  <si>
    <t>6050</t>
  </si>
  <si>
    <t>Adaptacja i remont budynku byłej szkoły podstawowej na wielofunkcyjną salę wiejską w Klępsku</t>
  </si>
  <si>
    <t>2004  2007</t>
  </si>
  <si>
    <t>6058</t>
  </si>
  <si>
    <t>6059</t>
  </si>
  <si>
    <t>Budowa sali wiejskiej                 w Kijach spełniającej rolę świetlicy wiejskiej i sali sportowej</t>
  </si>
  <si>
    <t>2005  2008</t>
  </si>
  <si>
    <t>FRKF          200 000</t>
  </si>
  <si>
    <t>RAZEM (1-3) dział</t>
  </si>
  <si>
    <t xml:space="preserve">Budowa drogi ul. Jagielnicka w Brodach         </t>
  </si>
  <si>
    <t>2006        2007</t>
  </si>
  <si>
    <t>600</t>
  </si>
  <si>
    <t>60016</t>
  </si>
  <si>
    <t>Budowa drogi ulice Olbromskiego, Cedry - od ulicy Odrowąża do ulicy Ptasiej w Sulechowie etap: realizacja ulica Odrowąża</t>
  </si>
  <si>
    <t>2005  2007</t>
  </si>
  <si>
    <t>Budowa ulicy Wiejskiej              w Pomorsku</t>
  </si>
  <si>
    <t>Gmina Sulechów 600                      60016                   6050</t>
  </si>
  <si>
    <t>Budowa chodnika przy ulicy Brzozowej w Sulechowie od ulicy Wojska Polskiego do ulicy Narutowicza z przebudową nawierzchni ulicy etap: projekt</t>
  </si>
  <si>
    <t>2007  2008</t>
  </si>
  <si>
    <t>Budowa drogi łączącej wsie: Kruszyna i Obłotne                 etap: projekt</t>
  </si>
  <si>
    <t>Gmina Sulechów 600                      60016                   6058, 6059</t>
  </si>
  <si>
    <t>2007  2009</t>
  </si>
  <si>
    <t>Zakup i instalacja wiat przystankowych do wsi Kije      i Pomorsko</t>
  </si>
  <si>
    <t>Gmina Sulechów 600                      60095                   6050, 6060</t>
  </si>
  <si>
    <t>RAZEM (4 - 9) dział</t>
  </si>
  <si>
    <t>X</t>
  </si>
  <si>
    <t>Budowa przystani turystycznych na Odrze          w miejscowościach: Cigacice Gmina Sulechów, Nowa Sól i Bytom Odrzański Program INTERREG III A Etap I - ogółem z tego:</t>
  </si>
  <si>
    <t>630</t>
  </si>
  <si>
    <t>63003</t>
  </si>
  <si>
    <t>6058   6059</t>
  </si>
  <si>
    <t>A. Zadanie inwestycyjne Gmina Sulechów</t>
  </si>
  <si>
    <t>Beneficjent Gmina Sulechów</t>
  </si>
  <si>
    <t>2003  2007</t>
  </si>
  <si>
    <t>B. Zadanie inwestycyjne Miasto Nowa Sól</t>
  </si>
  <si>
    <t>Partner Miasto Nowa Sól</t>
  </si>
  <si>
    <t>C. Zadanie inwestycyjne Gmina Bytom Odrzański</t>
  </si>
  <si>
    <t>Partner Bytom Odrz.</t>
  </si>
  <si>
    <t xml:space="preserve">                    Załącznik nr 11</t>
  </si>
  <si>
    <t xml:space="preserve">                    do uchwały Rady Miesjkiej w Sulechowie</t>
  </si>
  <si>
    <t xml:space="preserve">                    nr </t>
  </si>
  <si>
    <t xml:space="preserve">                    z dnia </t>
  </si>
  <si>
    <t>Dotacje podmiotowe w Gminie Sulechów</t>
  </si>
  <si>
    <t>Nazwa instytucji</t>
  </si>
  <si>
    <t>Kwota dotacji</t>
  </si>
  <si>
    <t>OGÓŁEM DOTACJE ( 1 - 3 )</t>
  </si>
  <si>
    <t>Urzędy gmin (miast i miast na prawach powiatu )</t>
  </si>
  <si>
    <t>Dotacje celowe przekazane gminie na zadania bieżące realizowane na podstawie porozumień (umów) miedzy jednostkami samorządu terytorialnego</t>
  </si>
  <si>
    <t>1. Miasto Zielona Góra</t>
  </si>
  <si>
    <t>Ochrona Zdrowia</t>
  </si>
  <si>
    <t>Dotacja podmiotowa z budżetu dla samorządowej instytucji kultury</t>
  </si>
  <si>
    <t>1. Sulechowski Ośrodek Kultury</t>
  </si>
  <si>
    <t>Biblioteki</t>
  </si>
  <si>
    <t>1. Biblioteka Publiczna Gminy Sulechów</t>
  </si>
  <si>
    <t xml:space="preserve">  </t>
  </si>
  <si>
    <t xml:space="preserve">                              Załącznik nr 12</t>
  </si>
  <si>
    <t xml:space="preserve">                              do uchwały Rady Miesjkiej w Sulechowie</t>
  </si>
  <si>
    <t xml:space="preserve">                              nr </t>
  </si>
  <si>
    <t xml:space="preserve">                              z dnia </t>
  </si>
  <si>
    <t>Dotacje celowe na zadania własne Gminy Sulechów</t>
  </si>
  <si>
    <t>realizowane przez podmioty należące</t>
  </si>
  <si>
    <t>i nienależące do sektora finansów publicznych</t>
  </si>
  <si>
    <t>OGÓŁEM (1 - 4)</t>
  </si>
  <si>
    <t>Zadania ratownictwa górskiego i wodnego</t>
  </si>
  <si>
    <t>Dotacja celowa z budżetu na finansowanie lub dofinansowanie zadań zleconych do realizacji stowarzyszeniom</t>
  </si>
  <si>
    <t>1. Organizacja pomocy oraz ratowanie osób na wodach śródlądowych</t>
  </si>
  <si>
    <t>Pozostała działalność</t>
  </si>
  <si>
    <t>1. Zadania w zakresie bezpieczeństwa publicznego "Turniej Zebra"</t>
  </si>
  <si>
    <t>OCHRONA  ZDROWIA</t>
  </si>
  <si>
    <t>1. Realizacja zadań ujętych w Gminnym Programie Profilaktyki i Rozwiązywania Problemów Alkoholowych</t>
  </si>
  <si>
    <t>1. Zadania w zakresie ochrony zdrowia</t>
  </si>
  <si>
    <t>Pozostałe zadania w zakresie kultury</t>
  </si>
  <si>
    <t>1.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</si>
  <si>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</si>
  <si>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</si>
  <si>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1. Zadania w zakresie ochrony i konserwacji zabytków realizowane przez Wspólnoty Mieszkaniowe</t>
  </si>
  <si>
    <t>Zadania w zakresie kultury fizycznej i sportu</t>
  </si>
  <si>
    <t>1. Zadania w zakresie kultury fizycznej i sportu</t>
  </si>
  <si>
    <t>Załącznik nr 13</t>
  </si>
  <si>
    <t>PLAN</t>
  </si>
  <si>
    <t>Przychodów i wydatków Gminnego Funduszu</t>
  </si>
  <si>
    <t>Ochrony Środowiska i Gospodarki Wodnej w Gminie Sulechów</t>
  </si>
  <si>
    <t>Wyszczególnienie</t>
  </si>
  <si>
    <t>Pozycja</t>
  </si>
  <si>
    <t>Plan na rok 2006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</si>
  <si>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</si>
  <si>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</si>
  <si>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</si>
  <si>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</si>
  <si>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</si>
  <si>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</si>
  <si>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</si>
  <si>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</si>
  <si>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</si>
  <si>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</si>
  <si>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</si>
  <si>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</si>
  <si>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</si>
  <si>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(Z WYŁĄCZENIEM POZYCJI 12, 13 i 14)</t>
  </si>
  <si>
    <t>Z TEGO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</si>
  <si>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</si>
  <si>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</si>
  <si>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                             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</si>
  <si>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</si>
  <si>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</si>
  <si>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</si>
  <si>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</si>
  <si>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</si>
  <si>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</si>
  <si>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</si>
  <si>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</si>
  <si>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</si>
  <si>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</si>
  <si>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WYDATKI BIEŻĄCE</t>
  </si>
  <si>
    <t>WYDATKI MAJĄTKOWE</t>
  </si>
  <si>
    <t>V.  STAN ŚRODKÓW NA KONIEC ROKU (07-08)</t>
  </si>
  <si>
    <t>Załącznik nr 14</t>
  </si>
  <si>
    <t>Prognoza kwoty długu i spłat na rok 2007 i lata następne w Gminie Sulechów</t>
  </si>
  <si>
    <t xml:space="preserve">Kwota zobowiązań na koniec roku </t>
  </si>
  <si>
    <t>Zobowiązania wg tytułów dłużnych (1.1.+1.2.+1.3.)</t>
  </si>
  <si>
    <t>1.1.</t>
  </si>
  <si>
    <t>Zaciągnięte zobowiązania (bez prefinansowania)</t>
  </si>
  <si>
    <t>z tytułu:</t>
  </si>
  <si>
    <t>1.1.1</t>
  </si>
  <si>
    <t>pożyczek</t>
  </si>
  <si>
    <t>1.1.2</t>
  </si>
  <si>
    <t>kredytów</t>
  </si>
  <si>
    <t>1.2.</t>
  </si>
  <si>
    <t>Planowane w roku budżetowym                               (bez prefinansowania)</t>
  </si>
  <si>
    <t>1.2.1</t>
  </si>
  <si>
    <t>Pożyczki</t>
  </si>
  <si>
    <t>1.2.2</t>
  </si>
  <si>
    <t>1.3.</t>
  </si>
  <si>
    <t xml:space="preserve">Pożyczki i kredyty na prefinansowanie </t>
  </si>
  <si>
    <t>1.3.1</t>
  </si>
  <si>
    <t>Zaciagnięte zobowiązania</t>
  </si>
  <si>
    <t>1.3.2</t>
  </si>
  <si>
    <t>Planowane zobowiązania</t>
  </si>
  <si>
    <t>Prognoza spłat w roku</t>
  </si>
  <si>
    <t>kredytów i pożyczek</t>
  </si>
  <si>
    <t>Spłata zobowiązań z tytułu prefinansowania</t>
  </si>
  <si>
    <t>Spłata odsetek i dyskonta</t>
  </si>
  <si>
    <t>Prognozowane dochody budżetowe</t>
  </si>
  <si>
    <t>Prognozowane wydatki budżetowe</t>
  </si>
  <si>
    <t xml:space="preserve">Prognozowany wynik finansowy </t>
  </si>
  <si>
    <t>Relacje do dochodów (w %)</t>
  </si>
  <si>
    <t>Nadzór autorski                            i archeologiczny nad realizacją zadania pn. Budowa przystani turystycznych na Odrze          w miejscowościach: Cigacice Gmina Sulechów, Nowa Sól i Bytom Odrzański, wydatki niekwalifikowane nie ujęte         w Programie INTERREG            III A i dot. zadania                       Gminy Sulechów</t>
  </si>
  <si>
    <t>Gmina Sulechów 630                  63003          6050</t>
  </si>
  <si>
    <t>2006      2007</t>
  </si>
  <si>
    <t>RAZEM (10 - 13) dział</t>
  </si>
  <si>
    <t xml:space="preserve">Budowa mieszkań socjalnych w Sulechowie przy ulicy Piaskowej </t>
  </si>
  <si>
    <t>Gmina Sulechów 700        70001 6050</t>
  </si>
  <si>
    <t>2006  2008</t>
  </si>
  <si>
    <t>Zakup nieruchomości dla potrzeb Gminy (zamiany              i odszkodowania za przyjęte zgodnie z miejscowym planem zagospodarowania przestrzennego grunty pod drogi oraz pozostałe nieruchomości)</t>
  </si>
  <si>
    <t>Gmina Sulechów 700         70005 6050</t>
  </si>
  <si>
    <t>RAZEM (14 - 15) dział</t>
  </si>
  <si>
    <t>Samorządowa platforma cyfrowa ustawicznego szkolenia kadr oraz rozwoju e-usług publicznych</t>
  </si>
  <si>
    <t>Beneficjent Lider Fundacja            I i Z z Łodzi Partner G. Sulechów  750, 75023, 6055,  6056</t>
  </si>
  <si>
    <t>2007        2008</t>
  </si>
  <si>
    <t>MF i MFEOG                       145 384</t>
  </si>
  <si>
    <t>Rewitalizacja budynku ratusza z kolorystyką (wraz z wymianą polbruku na bruk wokół budynku)             etap: projekt</t>
  </si>
  <si>
    <t xml:space="preserve">Urząd Miejski w Sulechowie        750,              75023,         6058,6059 </t>
  </si>
  <si>
    <t>2007   2009</t>
  </si>
  <si>
    <t>Zakup i instalacja przenośnego agregatu prądotwórczego do budynku ratusza</t>
  </si>
  <si>
    <t>Urząd Miejski w Sulechowie 750, 75023, 6050</t>
  </si>
  <si>
    <t>2007</t>
  </si>
  <si>
    <t>Komputeryzacja Urzędu Miejskiego w Sulechowie</t>
  </si>
  <si>
    <t>Urząd Miejski w Sulechowie 750, 75023, 6060</t>
  </si>
  <si>
    <t>Zakup dwóch urządzeń kserograficznych do Urzędu Miejskiego w Sulechowie</t>
  </si>
  <si>
    <t>RAZEM (16-20) dział</t>
  </si>
  <si>
    <t>Budowa dwóch garaży dla samochodów strażackich        w OSP Pomorsko</t>
  </si>
  <si>
    <t xml:space="preserve">Gmina Sulechów </t>
  </si>
  <si>
    <t>2005       2007</t>
  </si>
  <si>
    <t>Dobudowa remizy strażackiej do sali wiejskiej w Brodach (wykonanie elewacji na całości budynku oraz przebudowa dachu na części sali wiejskiej)</t>
  </si>
  <si>
    <t>Gmina Sulechów            754           75412             6050</t>
  </si>
  <si>
    <t>2001  2007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</si>
</sst>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  <numFmt numFmtId="167" formatCode="#,##0.0;[Red]#,##0.0"/>
    <numFmt numFmtId="168" formatCode="#,##0\ [$€-1];[Red]\-#,##0\ [$€-1]"/>
    <numFmt numFmtId="169" formatCode="#,##0\ _z_ł;[Red]#,##0\ _z_ł"/>
    <numFmt numFmtId="170" formatCode="0.00;[Red]0.0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sz val="12"/>
      <name val="Arial"/>
      <family val="0"/>
    </font>
    <font>
      <sz val="9"/>
      <name val="Arial"/>
      <family val="2"/>
    </font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sz val="8.5"/>
      <name val="Arial"/>
      <family val="2"/>
    </font>
    <font>
      <sz val="9"/>
      <name val="Arial CE"/>
      <family val="0"/>
    </font>
    <font>
      <sz val="9.5"/>
      <name val="Arial CE"/>
      <family val="0"/>
    </font>
    <font>
      <sz val="9.5"/>
      <name val="Arial"/>
      <family val="2"/>
    </font>
    <font>
      <b/>
      <sz val="9"/>
      <name val="Arial CE"/>
      <family val="0"/>
    </font>
    <font>
      <sz val="8"/>
      <name val="Arial"/>
      <family val="0"/>
    </font>
    <font>
      <b/>
      <sz val="9.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 CE"/>
      <family val="2"/>
    </font>
    <font>
      <b/>
      <sz val="16"/>
      <name val="Arial CE"/>
      <family val="0"/>
    </font>
    <font>
      <b/>
      <sz val="11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1" fillId="0" borderId="4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 quotePrefix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 quotePrefix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5" fillId="0" borderId="12" xfId="0" applyFont="1" applyBorder="1" applyAlignment="1">
      <alignment horizontal="center" vertical="top"/>
    </xf>
    <xf numFmtId="0" fontId="25" fillId="0" borderId="4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164" fontId="12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>
      <alignment horizontal="right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2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vertical="top" wrapText="1"/>
    </xf>
    <xf numFmtId="0" fontId="28" fillId="0" borderId="4" xfId="0" applyFont="1" applyBorder="1" applyAlignment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0" fillId="0" borderId="1" xfId="0" applyNumberFormat="1" applyFont="1" applyFill="1" applyBorder="1" applyAlignment="1" applyProtection="1" quotePrefix="1">
      <alignment horizontal="center" vertical="center"/>
      <protection/>
    </xf>
    <xf numFmtId="164" fontId="0" fillId="0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 quotePrefix="1">
      <alignment horizontal="center" vertical="center"/>
      <protection/>
    </xf>
    <xf numFmtId="3" fontId="0" fillId="0" borderId="3" xfId="0" applyNumberFormat="1" applyFont="1" applyFill="1" applyBorder="1" applyAlignment="1" applyProtection="1" quotePrefix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center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Font="1" applyAlignment="1">
      <alignment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6" xfId="0" applyFont="1" applyBorder="1" applyAlignment="1">
      <alignment horizontal="left" vertical="center"/>
    </xf>
    <xf numFmtId="164" fontId="1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7" xfId="0" applyNumberFormat="1" applyFont="1" applyFill="1" applyBorder="1" applyAlignment="1" applyProtection="1" quotePrefix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25" fillId="0" borderId="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 quotePrefix="1">
      <alignment horizontal="center" vertical="center"/>
      <protection/>
    </xf>
    <xf numFmtId="164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>
      <alignment/>
    </xf>
    <xf numFmtId="3" fontId="0" fillId="0" borderId="1" xfId="0" applyNumberFormat="1" applyBorder="1" applyAlignment="1" quotePrefix="1">
      <alignment horizontal="center" vertical="center"/>
    </xf>
    <xf numFmtId="3" fontId="0" fillId="0" borderId="1" xfId="0" applyNumberFormat="1" applyBorder="1" applyAlignment="1" quotePrefix="1">
      <alignment horizontal="right" vertical="center"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 quotePrefix="1">
      <alignment horizontal="right" vertical="center"/>
      <protection/>
    </xf>
    <xf numFmtId="3" fontId="1" fillId="0" borderId="1" xfId="0" applyNumberFormat="1" applyFont="1" applyFill="1" applyBorder="1" applyAlignment="1" applyProtection="1" quotePrefix="1">
      <alignment horizontal="center" vertical="center"/>
      <protection/>
    </xf>
    <xf numFmtId="164" fontId="1" fillId="0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166" fontId="0" fillId="0" borderId="1" xfId="0" applyNumberFormat="1" applyFont="1" applyFill="1" applyBorder="1" applyAlignment="1" applyProtection="1" quotePrefix="1">
      <alignment horizontal="center" vertical="center"/>
      <protection/>
    </xf>
    <xf numFmtId="166" fontId="0" fillId="0" borderId="3" xfId="0" applyNumberFormat="1" applyFont="1" applyFill="1" applyBorder="1" applyAlignment="1" applyProtection="1" quotePrefix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 quotePrefix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66" fontId="0" fillId="0" borderId="1" xfId="0" applyNumberFormat="1" applyFont="1" applyFill="1" applyBorder="1" applyAlignment="1" applyProtection="1">
      <alignment horizontal="center" vertical="center"/>
      <protection/>
    </xf>
    <xf numFmtId="166" fontId="0" fillId="0" borderId="3" xfId="0" applyNumberFormat="1" applyFont="1" applyFill="1" applyBorder="1" applyAlignment="1" applyProtection="1" quotePrefix="1">
      <alignment horizontal="right" vertical="center"/>
      <protection/>
    </xf>
    <xf numFmtId="166" fontId="0" fillId="0" borderId="1" xfId="0" applyNumberFormat="1" applyFont="1" applyFill="1" applyBorder="1" applyAlignment="1" applyProtection="1" quotePrefix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0" fontId="25" fillId="0" borderId="4" xfId="0" applyFont="1" applyBorder="1" applyAlignment="1">
      <alignment wrapText="1"/>
    </xf>
    <xf numFmtId="164" fontId="1" fillId="0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66" fontId="0" fillId="0" borderId="3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right" vertical="center"/>
      <protection/>
    </xf>
    <xf numFmtId="166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164" fontId="0" fillId="0" borderId="17" xfId="0" applyNumberFormat="1" applyFont="1" applyFill="1" applyBorder="1" applyAlignment="1" applyProtection="1">
      <alignment horizontal="right" vertical="center"/>
      <protection/>
    </xf>
    <xf numFmtId="166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15" fillId="0" borderId="0" xfId="19" applyFont="1" applyAlignment="1">
      <alignment horizontal="left" vertical="center"/>
      <protection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/>
    </xf>
    <xf numFmtId="0" fontId="14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21" fillId="0" borderId="0" xfId="0" applyFont="1" applyAlignment="1">
      <alignment/>
    </xf>
    <xf numFmtId="49" fontId="16" fillId="0" borderId="4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1" fontId="16" fillId="0" borderId="1" xfId="21" applyNumberFormat="1" applyFont="1" applyBorder="1" applyAlignment="1">
      <alignment horizontal="left" vertical="center" wrapText="1"/>
    </xf>
    <xf numFmtId="9" fontId="16" fillId="0" borderId="1" xfId="21" applyFont="1" applyBorder="1" applyAlignment="1">
      <alignment horizontal="left" vertical="center" wrapText="1"/>
    </xf>
    <xf numFmtId="9" fontId="16" fillId="0" borderId="1" xfId="21" applyFont="1" applyBorder="1" applyAlignment="1">
      <alignment horizontal="center" vertical="center" wrapText="1"/>
    </xf>
    <xf numFmtId="0" fontId="16" fillId="0" borderId="1" xfId="21" applyNumberFormat="1" applyFont="1" applyBorder="1" applyAlignment="1">
      <alignment horizontal="center" vertical="center" wrapText="1"/>
    </xf>
    <xf numFmtId="3" fontId="16" fillId="0" borderId="1" xfId="21" applyNumberFormat="1" applyFont="1" applyBorder="1" applyAlignment="1">
      <alignment horizontal="right" vertical="center" wrapText="1"/>
    </xf>
    <xf numFmtId="3" fontId="16" fillId="0" borderId="1" xfId="21" applyNumberFormat="1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wrapText="1"/>
    </xf>
    <xf numFmtId="3" fontId="16" fillId="0" borderId="4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3" fontId="26" fillId="0" borderId="21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 quotePrefix="1">
      <alignment horizontal="center" vertical="center" wrapText="1"/>
    </xf>
    <xf numFmtId="3" fontId="21" fillId="0" borderId="21" xfId="0" applyNumberFormat="1" applyFont="1" applyBorder="1" applyAlignment="1" quotePrefix="1">
      <alignment horizontal="center" vertical="center" wrapText="1"/>
    </xf>
    <xf numFmtId="3" fontId="27" fillId="0" borderId="4" xfId="0" applyNumberFormat="1" applyFont="1" applyBorder="1" applyAlignment="1" quotePrefix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top" wrapText="1"/>
    </xf>
    <xf numFmtId="3" fontId="27" fillId="0" borderId="2" xfId="0" applyNumberFormat="1" applyFont="1" applyBorder="1" applyAlignment="1">
      <alignment wrapText="1"/>
    </xf>
    <xf numFmtId="3" fontId="27" fillId="0" borderId="22" xfId="0" applyNumberFormat="1" applyFont="1" applyBorder="1" applyAlignment="1">
      <alignment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3" fontId="26" fillId="0" borderId="4" xfId="0" applyNumberFormat="1" applyFont="1" applyBorder="1" applyAlignment="1">
      <alignment horizontal="right"/>
    </xf>
    <xf numFmtId="3" fontId="27" fillId="0" borderId="16" xfId="0" applyNumberFormat="1" applyFont="1" applyBorder="1" applyAlignment="1" quotePrefix="1">
      <alignment horizontal="center" vertical="center" wrapText="1"/>
    </xf>
    <xf numFmtId="3" fontId="16" fillId="0" borderId="4" xfId="0" applyNumberFormat="1" applyFont="1" applyBorder="1" applyAlignment="1" quotePrefix="1">
      <alignment horizontal="right" vertical="center" wrapText="1"/>
    </xf>
    <xf numFmtId="3" fontId="16" fillId="0" borderId="21" xfId="0" applyNumberFormat="1" applyFont="1" applyBorder="1" applyAlignment="1" quotePrefix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3" fontId="27" fillId="0" borderId="4" xfId="0" applyNumberFormat="1" applyFont="1" applyBorder="1" applyAlignment="1">
      <alignment horizontal="right" vertical="center" wrapText="1"/>
    </xf>
    <xf numFmtId="3" fontId="27" fillId="0" borderId="16" xfId="0" applyNumberFormat="1" applyFont="1" applyFill="1" applyBorder="1" applyAlignment="1" quotePrefix="1">
      <alignment horizontal="right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wrapText="1"/>
    </xf>
    <xf numFmtId="0" fontId="25" fillId="0" borderId="20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top"/>
    </xf>
    <xf numFmtId="3" fontId="27" fillId="0" borderId="2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3" fontId="27" fillId="0" borderId="4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/>
    </xf>
    <xf numFmtId="3" fontId="27" fillId="0" borderId="3" xfId="0" applyNumberFormat="1" applyFont="1" applyBorder="1" applyAlignment="1">
      <alignment horizontal="right" vertical="center"/>
    </xf>
    <xf numFmtId="0" fontId="27" fillId="0" borderId="4" xfId="0" applyFont="1" applyBorder="1" applyAlignment="1">
      <alignment wrapText="1"/>
    </xf>
    <xf numFmtId="3" fontId="27" fillId="0" borderId="2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27" fillId="0" borderId="4" xfId="0" applyNumberFormat="1" applyFont="1" applyBorder="1" applyAlignment="1" quotePrefix="1">
      <alignment horizontal="center" vertical="center"/>
    </xf>
    <xf numFmtId="3" fontId="27" fillId="0" borderId="21" xfId="0" applyNumberFormat="1" applyFont="1" applyBorder="1" applyAlignment="1">
      <alignment horizontal="right" vertical="center"/>
    </xf>
    <xf numFmtId="0" fontId="28" fillId="0" borderId="2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26" fillId="0" borderId="14" xfId="0" applyFont="1" applyBorder="1" applyAlignment="1">
      <alignment/>
    </xf>
    <xf numFmtId="0" fontId="0" fillId="0" borderId="24" xfId="0" applyBorder="1" applyAlignment="1">
      <alignment/>
    </xf>
    <xf numFmtId="3" fontId="27" fillId="0" borderId="4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0" fontId="20" fillId="0" borderId="4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3" fontId="27" fillId="0" borderId="4" xfId="0" applyNumberFormat="1" applyFont="1" applyBorder="1" applyAlignment="1" quotePrefix="1">
      <alignment horizontal="right" vertical="center" wrapText="1"/>
    </xf>
    <xf numFmtId="0" fontId="25" fillId="0" borderId="4" xfId="0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right" vertical="center"/>
    </xf>
    <xf numFmtId="3" fontId="27" fillId="0" borderId="3" xfId="0" applyNumberFormat="1" applyFont="1" applyBorder="1" applyAlignment="1" quotePrefix="1">
      <alignment horizontal="center" vertical="center"/>
    </xf>
    <xf numFmtId="3" fontId="21" fillId="0" borderId="23" xfId="0" applyNumberFormat="1" applyFont="1" applyBorder="1" applyAlignment="1" quotePrefix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3" fontId="27" fillId="0" borderId="4" xfId="0" applyNumberFormat="1" applyFont="1" applyBorder="1" applyAlignment="1" quotePrefix="1">
      <alignment horizontal="right" vertical="center"/>
    </xf>
    <xf numFmtId="0" fontId="15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20" fillId="0" borderId="3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25" fillId="0" borderId="20" xfId="0" applyFont="1" applyBorder="1" applyAlignment="1">
      <alignment horizontal="center"/>
    </xf>
    <xf numFmtId="0" fontId="28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3" fontId="27" fillId="0" borderId="22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 quotePrefix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 quotePrefix="1">
      <alignment horizontal="center" vertical="center"/>
    </xf>
    <xf numFmtId="0" fontId="25" fillId="0" borderId="4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top"/>
    </xf>
    <xf numFmtId="3" fontId="26" fillId="0" borderId="22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0" fontId="24" fillId="0" borderId="4" xfId="0" applyFont="1" applyBorder="1" applyAlignment="1">
      <alignment vertical="center" wrapText="1"/>
    </xf>
    <xf numFmtId="3" fontId="27" fillId="0" borderId="21" xfId="0" applyNumberFormat="1" applyFont="1" applyFill="1" applyBorder="1" applyAlignment="1" quotePrefix="1">
      <alignment horizontal="center" vertical="center"/>
    </xf>
    <xf numFmtId="0" fontId="15" fillId="0" borderId="3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3" fontId="27" fillId="0" borderId="3" xfId="0" applyNumberFormat="1" applyFont="1" applyBorder="1" applyAlignment="1" quotePrefix="1">
      <alignment horizontal="center" vertical="center"/>
    </xf>
    <xf numFmtId="3" fontId="27" fillId="0" borderId="23" xfId="0" applyNumberFormat="1" applyFont="1" applyFill="1" applyBorder="1" applyAlignment="1" quotePrefix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24" fillId="0" borderId="2" xfId="0" applyFont="1" applyBorder="1" applyAlignment="1">
      <alignment vertical="center" wrapText="1"/>
    </xf>
    <xf numFmtId="168" fontId="27" fillId="0" borderId="2" xfId="0" applyNumberFormat="1" applyFont="1" applyBorder="1" applyAlignment="1">
      <alignment horizontal="right" vertical="center"/>
    </xf>
    <xf numFmtId="168" fontId="27" fillId="0" borderId="2" xfId="0" applyNumberFormat="1" applyFont="1" applyBorder="1" applyAlignment="1" quotePrefix="1">
      <alignment horizontal="right" vertical="center"/>
    </xf>
    <xf numFmtId="168" fontId="26" fillId="0" borderId="22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vertical="center" wrapText="1"/>
    </xf>
    <xf numFmtId="168" fontId="27" fillId="0" borderId="4" xfId="0" applyNumberFormat="1" applyFont="1" applyBorder="1" applyAlignment="1">
      <alignment horizontal="right" vertical="center"/>
    </xf>
    <xf numFmtId="168" fontId="27" fillId="0" borderId="4" xfId="0" applyNumberFormat="1" applyFont="1" applyBorder="1" applyAlignment="1" quotePrefix="1">
      <alignment horizontal="right" vertical="center"/>
    </xf>
    <xf numFmtId="168" fontId="26" fillId="0" borderId="21" xfId="0" applyNumberFormat="1" applyFont="1" applyBorder="1" applyAlignment="1" quotePrefix="1">
      <alignment horizontal="center" vertical="center"/>
    </xf>
    <xf numFmtId="0" fontId="15" fillId="0" borderId="3" xfId="0" applyFont="1" applyBorder="1" applyAlignment="1">
      <alignment vertical="center" wrapText="1"/>
    </xf>
    <xf numFmtId="168" fontId="27" fillId="0" borderId="3" xfId="0" applyNumberFormat="1" applyFont="1" applyBorder="1" applyAlignment="1">
      <alignment horizontal="right" vertical="center"/>
    </xf>
    <xf numFmtId="168" fontId="27" fillId="0" borderId="3" xfId="0" applyNumberFormat="1" applyFont="1" applyBorder="1" applyAlignment="1" quotePrefix="1">
      <alignment horizontal="right" vertical="center"/>
    </xf>
    <xf numFmtId="168" fontId="26" fillId="0" borderId="23" xfId="0" applyNumberFormat="1" applyFont="1" applyBorder="1" applyAlignment="1" quotePrefix="1">
      <alignment horizontal="center" vertical="center"/>
    </xf>
    <xf numFmtId="0" fontId="27" fillId="0" borderId="4" xfId="0" applyFont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3" fontId="26" fillId="0" borderId="4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25" fillId="0" borderId="4" xfId="0" applyFont="1" applyBorder="1" applyAlignment="1">
      <alignment vertical="top"/>
    </xf>
    <xf numFmtId="3" fontId="27" fillId="0" borderId="4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3" fontId="26" fillId="0" borderId="4" xfId="0" applyNumberFormat="1" applyFont="1" applyBorder="1" applyAlignment="1" quotePrefix="1">
      <alignment horizontal="center" vertical="center"/>
    </xf>
    <xf numFmtId="0" fontId="15" fillId="0" borderId="3" xfId="0" applyFont="1" applyBorder="1" applyAlignment="1">
      <alignment vertical="center"/>
    </xf>
    <xf numFmtId="0" fontId="25" fillId="0" borderId="3" xfId="0" applyFont="1" applyBorder="1" applyAlignment="1">
      <alignment vertical="top"/>
    </xf>
    <xf numFmtId="3" fontId="27" fillId="0" borderId="3" xfId="0" applyNumberFormat="1" applyFont="1" applyFill="1" applyBorder="1" applyAlignment="1" quotePrefix="1">
      <alignment horizontal="center" vertical="center"/>
    </xf>
    <xf numFmtId="0" fontId="28" fillId="0" borderId="4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9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3" fontId="27" fillId="0" borderId="4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right" vertical="center"/>
    </xf>
    <xf numFmtId="3" fontId="27" fillId="0" borderId="2" xfId="0" applyNumberFormat="1" applyFont="1" applyFill="1" applyBorder="1" applyAlignment="1">
      <alignment horizontal="right" vertical="center"/>
    </xf>
    <xf numFmtId="3" fontId="21" fillId="0" borderId="22" xfId="0" applyNumberFormat="1" applyFont="1" applyBorder="1" applyAlignment="1" quotePrefix="1">
      <alignment horizontal="center" vertical="center" wrapText="1"/>
    </xf>
    <xf numFmtId="3" fontId="16" fillId="0" borderId="21" xfId="0" applyNumberFormat="1" applyFont="1" applyBorder="1" applyAlignment="1" quotePrefix="1">
      <alignment horizontal="right" vertical="center" wrapText="1"/>
    </xf>
    <xf numFmtId="3" fontId="27" fillId="0" borderId="3" xfId="0" applyNumberFormat="1" applyFont="1" applyFill="1" applyBorder="1" applyAlignment="1">
      <alignment horizontal="right" vertical="center"/>
    </xf>
    <xf numFmtId="3" fontId="16" fillId="0" borderId="23" xfId="0" applyNumberFormat="1" applyFont="1" applyBorder="1" applyAlignment="1" quotePrefix="1">
      <alignment horizontal="right" vertical="center" wrapText="1"/>
    </xf>
    <xf numFmtId="0" fontId="2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top"/>
    </xf>
    <xf numFmtId="0" fontId="26" fillId="0" borderId="2" xfId="0" applyFont="1" applyBorder="1" applyAlignment="1">
      <alignment horizontal="center" vertical="top"/>
    </xf>
    <xf numFmtId="3" fontId="16" fillId="0" borderId="21" xfId="0" applyNumberFormat="1" applyFont="1" applyBorder="1" applyAlignment="1" quotePrefix="1">
      <alignment horizontal="center" vertical="center" wrapText="1"/>
    </xf>
    <xf numFmtId="0" fontId="25" fillId="0" borderId="12" xfId="0" applyFont="1" applyBorder="1" applyAlignment="1">
      <alignment horizontal="center"/>
    </xf>
    <xf numFmtId="3" fontId="16" fillId="0" borderId="23" xfId="0" applyNumberFormat="1" applyFont="1" applyBorder="1" applyAlignment="1" quotePrefix="1">
      <alignment horizontal="center" vertical="center" wrapText="1"/>
    </xf>
    <xf numFmtId="0" fontId="25" fillId="0" borderId="20" xfId="0" applyFont="1" applyBorder="1" applyAlignment="1">
      <alignment vertical="top"/>
    </xf>
    <xf numFmtId="3" fontId="27" fillId="0" borderId="2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27" fillId="0" borderId="4" xfId="0" applyFont="1" applyBorder="1" applyAlignment="1">
      <alignment vertical="top"/>
    </xf>
    <xf numFmtId="0" fontId="27" fillId="0" borderId="4" xfId="0" applyFont="1" applyBorder="1" applyAlignment="1">
      <alignment vertical="center"/>
    </xf>
    <xf numFmtId="3" fontId="16" fillId="0" borderId="21" xfId="0" applyNumberFormat="1" applyFont="1" applyBorder="1" applyAlignment="1" quotePrefix="1">
      <alignment horizontal="right" vertical="center" wrapText="1"/>
    </xf>
    <xf numFmtId="3" fontId="27" fillId="0" borderId="21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26" fillId="0" borderId="3" xfId="0" applyFont="1" applyBorder="1" applyAlignment="1">
      <alignment/>
    </xf>
    <xf numFmtId="3" fontId="27" fillId="0" borderId="2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top"/>
    </xf>
    <xf numFmtId="3" fontId="16" fillId="0" borderId="23" xfId="0" applyNumberFormat="1" applyFont="1" applyBorder="1" applyAlignment="1" quotePrefix="1">
      <alignment horizontal="right" vertical="center" wrapText="1"/>
    </xf>
    <xf numFmtId="0" fontId="20" fillId="0" borderId="2" xfId="0" applyFont="1" applyBorder="1" applyAlignment="1">
      <alignment vertical="top" wrapText="1"/>
    </xf>
    <xf numFmtId="0" fontId="25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14" xfId="0" applyFont="1" applyBorder="1" applyAlignment="1">
      <alignment horizontal="center" vertical="top" wrapText="1"/>
    </xf>
    <xf numFmtId="168" fontId="26" fillId="0" borderId="2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168" fontId="26" fillId="0" borderId="21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 quotePrefix="1">
      <alignment horizontal="right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vertical="top" wrapText="1"/>
    </xf>
    <xf numFmtId="0" fontId="27" fillId="0" borderId="25" xfId="0" applyFont="1" applyBorder="1" applyAlignment="1">
      <alignment horizontal="center" vertical="top" wrapText="1"/>
    </xf>
    <xf numFmtId="3" fontId="27" fillId="0" borderId="25" xfId="0" applyNumberFormat="1" applyFont="1" applyBorder="1" applyAlignment="1">
      <alignment horizontal="right" vertical="center"/>
    </xf>
    <xf numFmtId="3" fontId="27" fillId="0" borderId="25" xfId="0" applyNumberFormat="1" applyFont="1" applyBorder="1" applyAlignment="1" quotePrefix="1">
      <alignment horizontal="center" vertical="center"/>
    </xf>
    <xf numFmtId="3" fontId="21" fillId="0" borderId="26" xfId="0" applyNumberFormat="1" applyFont="1" applyBorder="1" applyAlignment="1" quotePrefix="1">
      <alignment horizontal="center" vertical="center" wrapText="1"/>
    </xf>
    <xf numFmtId="44" fontId="25" fillId="0" borderId="24" xfId="0" applyNumberFormat="1" applyFont="1" applyBorder="1" applyAlignment="1">
      <alignment/>
    </xf>
    <xf numFmtId="44" fontId="25" fillId="0" borderId="0" xfId="0" applyNumberFormat="1" applyFont="1" applyBorder="1" applyAlignment="1">
      <alignment/>
    </xf>
    <xf numFmtId="44" fontId="25" fillId="0" borderId="16" xfId="0" applyNumberFormat="1" applyFont="1" applyBorder="1" applyAlignment="1">
      <alignment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0" fontId="27" fillId="0" borderId="4" xfId="0" applyFont="1" applyBorder="1" applyAlignment="1">
      <alignment horizontal="center" vertical="top" wrapText="1"/>
    </xf>
    <xf numFmtId="0" fontId="26" fillId="0" borderId="4" xfId="0" applyFont="1" applyBorder="1" applyAlignment="1">
      <alignment/>
    </xf>
    <xf numFmtId="0" fontId="27" fillId="0" borderId="1" xfId="0" applyFont="1" applyBorder="1" applyAlignment="1">
      <alignment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44" fontId="25" fillId="0" borderId="27" xfId="0" applyNumberFormat="1" applyFont="1" applyBorder="1" applyAlignment="1">
      <alignment/>
    </xf>
    <xf numFmtId="44" fontId="25" fillId="0" borderId="15" xfId="0" applyNumberFormat="1" applyFont="1" applyBorder="1" applyAlignment="1">
      <alignment/>
    </xf>
    <xf numFmtId="44" fontId="25" fillId="0" borderId="10" xfId="0" applyNumberFormat="1" applyFont="1" applyBorder="1" applyAlignment="1">
      <alignment/>
    </xf>
    <xf numFmtId="3" fontId="27" fillId="0" borderId="1" xfId="0" applyNumberFormat="1" applyFont="1" applyBorder="1" applyAlignment="1" quotePrefix="1">
      <alignment horizontal="center" vertical="center"/>
    </xf>
    <xf numFmtId="3" fontId="27" fillId="0" borderId="18" xfId="0" applyNumberFormat="1" applyFont="1" applyBorder="1" applyAlignment="1" quotePrefix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wrapText="1"/>
    </xf>
    <xf numFmtId="0" fontId="27" fillId="0" borderId="3" xfId="0" applyFont="1" applyBorder="1" applyAlignment="1">
      <alignment/>
    </xf>
    <xf numFmtId="3" fontId="27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 quotePrefix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3" fontId="16" fillId="0" borderId="3" xfId="0" applyNumberFormat="1" applyFont="1" applyBorder="1" applyAlignment="1" quotePrefix="1">
      <alignment vertical="center" wrapText="1"/>
    </xf>
    <xf numFmtId="0" fontId="1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/>
    </xf>
    <xf numFmtId="0" fontId="26" fillId="0" borderId="3" xfId="0" applyFont="1" applyBorder="1" applyAlignment="1">
      <alignment/>
    </xf>
    <xf numFmtId="3" fontId="27" fillId="0" borderId="3" xfId="0" applyNumberFormat="1" applyFont="1" applyFill="1" applyBorder="1" applyAlignment="1">
      <alignment vertical="center"/>
    </xf>
    <xf numFmtId="3" fontId="27" fillId="0" borderId="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/>
    </xf>
    <xf numFmtId="3" fontId="27" fillId="0" borderId="1" xfId="0" applyNumberFormat="1" applyFont="1" applyFill="1" applyBorder="1" applyAlignment="1">
      <alignment vertical="center"/>
    </xf>
    <xf numFmtId="3" fontId="27" fillId="0" borderId="1" xfId="0" applyNumberFormat="1" applyFont="1" applyBorder="1" applyAlignment="1" quotePrefix="1">
      <alignment horizontal="right" vertical="center"/>
    </xf>
    <xf numFmtId="3" fontId="27" fillId="0" borderId="1" xfId="0" applyNumberFormat="1" applyFont="1" applyFill="1" applyBorder="1" applyAlignment="1" quotePrefix="1">
      <alignment horizontal="center" vertical="center"/>
    </xf>
    <xf numFmtId="3" fontId="27" fillId="0" borderId="18" xfId="0" applyNumberFormat="1" applyFont="1" applyFill="1" applyBorder="1" applyAlignment="1" quotePrefix="1">
      <alignment horizontal="center" vertical="center"/>
    </xf>
    <xf numFmtId="3" fontId="27" fillId="0" borderId="23" xfId="0" applyNumberFormat="1" applyFont="1" applyFill="1" applyBorder="1" applyAlignment="1" quotePrefix="1">
      <alignment horizontal="center" vertical="center"/>
    </xf>
    <xf numFmtId="0" fontId="25" fillId="0" borderId="2" xfId="0" applyFont="1" applyBorder="1" applyAlignment="1">
      <alignment/>
    </xf>
    <xf numFmtId="0" fontId="25" fillId="0" borderId="2" xfId="0" applyFont="1" applyBorder="1" applyAlignment="1">
      <alignment wrapText="1"/>
    </xf>
    <xf numFmtId="3" fontId="27" fillId="0" borderId="2" xfId="0" applyNumberFormat="1" applyFont="1" applyFill="1" applyBorder="1" applyAlignment="1">
      <alignment vertical="center"/>
    </xf>
    <xf numFmtId="3" fontId="27" fillId="0" borderId="2" xfId="0" applyNumberFormat="1" applyFont="1" applyFill="1" applyBorder="1" applyAlignment="1" quotePrefix="1">
      <alignment vertical="center"/>
    </xf>
    <xf numFmtId="3" fontId="27" fillId="0" borderId="22" xfId="0" applyNumberFormat="1" applyFont="1" applyFill="1" applyBorder="1" applyAlignment="1" quotePrefix="1">
      <alignment vertical="center"/>
    </xf>
    <xf numFmtId="0" fontId="15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 quotePrefix="1">
      <alignment horizontal="center" vertical="center"/>
    </xf>
    <xf numFmtId="3" fontId="0" fillId="0" borderId="22" xfId="0" applyNumberFormat="1" applyBorder="1" applyAlignment="1" quotePrefix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5" fillId="0" borderId="28" xfId="0" applyFont="1" applyBorder="1" applyAlignment="1">
      <alignment/>
    </xf>
    <xf numFmtId="0" fontId="25" fillId="0" borderId="28" xfId="0" applyFont="1" applyBorder="1" applyAlignment="1">
      <alignment wrapText="1"/>
    </xf>
    <xf numFmtId="0" fontId="26" fillId="0" borderId="28" xfId="0" applyFont="1" applyBorder="1" applyAlignment="1">
      <alignment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 quotePrefix="1">
      <alignment horizontal="center" vertical="center"/>
    </xf>
    <xf numFmtId="3" fontId="0" fillId="0" borderId="29" xfId="0" applyNumberFormat="1" applyBorder="1" applyAlignment="1" quotePrefix="1">
      <alignment horizontal="center" vertical="center"/>
    </xf>
    <xf numFmtId="16" fontId="20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 wrapText="1"/>
    </xf>
    <xf numFmtId="0" fontId="27" fillId="0" borderId="30" xfId="0" applyFont="1" applyBorder="1" applyAlignment="1">
      <alignment/>
    </xf>
    <xf numFmtId="3" fontId="30" fillId="0" borderId="30" xfId="0" applyNumberFormat="1" applyFont="1" applyBorder="1" applyAlignment="1">
      <alignment horizontal="right" vertical="center"/>
    </xf>
    <xf numFmtId="3" fontId="30" fillId="0" borderId="3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6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16" fillId="0" borderId="0" xfId="19" applyAlignment="1">
      <alignment vertical="center"/>
      <protection/>
    </xf>
    <xf numFmtId="0" fontId="29" fillId="0" borderId="0" xfId="19" applyFont="1" applyAlignment="1">
      <alignment vertical="center" wrapText="1"/>
      <protection/>
    </xf>
    <xf numFmtId="0" fontId="15" fillId="0" borderId="0" xfId="19" applyFont="1" applyAlignment="1">
      <alignment vertical="center"/>
      <protection/>
    </xf>
    <xf numFmtId="0" fontId="16" fillId="0" borderId="0" xfId="19">
      <alignment/>
      <protection/>
    </xf>
    <xf numFmtId="0" fontId="15" fillId="0" borderId="0" xfId="19" applyFont="1" applyAlignment="1">
      <alignment vertical="center"/>
      <protection/>
    </xf>
    <xf numFmtId="0" fontId="15" fillId="0" borderId="0" xfId="19" applyFont="1" applyAlignment="1">
      <alignment vertical="center" wrapText="1"/>
      <protection/>
    </xf>
    <xf numFmtId="0" fontId="21" fillId="0" borderId="0" xfId="19" applyFont="1" applyAlignment="1">
      <alignment vertical="center"/>
      <protection/>
    </xf>
    <xf numFmtId="0" fontId="21" fillId="0" borderId="0" xfId="19" applyFont="1">
      <alignment/>
      <protection/>
    </xf>
    <xf numFmtId="0" fontId="21" fillId="0" borderId="0" xfId="19" applyFont="1" applyAlignment="1">
      <alignment horizontal="center" vertical="center" wrapText="1"/>
      <protection/>
    </xf>
    <xf numFmtId="0" fontId="29" fillId="0" borderId="0" xfId="19" applyFont="1" applyAlignment="1">
      <alignment horizontal="right" wrapText="1"/>
      <protection/>
    </xf>
    <xf numFmtId="0" fontId="29" fillId="0" borderId="1" xfId="19" applyFont="1" applyBorder="1" applyAlignment="1">
      <alignment horizontal="center" vertical="center" wrapText="1"/>
      <protection/>
    </xf>
    <xf numFmtId="0" fontId="29" fillId="0" borderId="8" xfId="19" applyFont="1" applyBorder="1" applyAlignment="1">
      <alignment horizontal="center" vertical="center" wrapText="1"/>
      <protection/>
    </xf>
    <xf numFmtId="0" fontId="29" fillId="0" borderId="11" xfId="19" applyFont="1" applyBorder="1" applyAlignment="1">
      <alignment horizontal="center" vertical="center" wrapText="1"/>
      <protection/>
    </xf>
    <xf numFmtId="0" fontId="29" fillId="0" borderId="7" xfId="19" applyFont="1" applyBorder="1" applyAlignment="1">
      <alignment horizontal="center" vertical="center" wrapText="1"/>
      <protection/>
    </xf>
    <xf numFmtId="0" fontId="29" fillId="0" borderId="2" xfId="19" applyFont="1" applyBorder="1" applyAlignment="1">
      <alignment horizontal="center" vertical="center" wrapText="1"/>
      <protection/>
    </xf>
    <xf numFmtId="0" fontId="29" fillId="0" borderId="3" xfId="19" applyFont="1" applyBorder="1" applyAlignment="1">
      <alignment horizontal="center" vertical="center"/>
      <protection/>
    </xf>
    <xf numFmtId="0" fontId="29" fillId="0" borderId="1" xfId="19" applyFont="1" applyBorder="1" applyAlignment="1">
      <alignment horizontal="center" vertical="center"/>
      <protection/>
    </xf>
    <xf numFmtId="0" fontId="29" fillId="0" borderId="3" xfId="19" applyFont="1" applyBorder="1" applyAlignment="1">
      <alignment horizontal="center" vertical="center" wrapText="1"/>
      <protection/>
    </xf>
    <xf numFmtId="3" fontId="29" fillId="0" borderId="1" xfId="19" applyNumberFormat="1" applyFont="1" applyBorder="1" applyAlignment="1">
      <alignment horizontal="right" vertical="center"/>
      <protection/>
    </xf>
    <xf numFmtId="3" fontId="29" fillId="0" borderId="1" xfId="19" applyNumberFormat="1" applyFont="1" applyBorder="1" applyAlignment="1">
      <alignment horizontal="center" vertical="center"/>
      <protection/>
    </xf>
    <xf numFmtId="166" fontId="29" fillId="0" borderId="1" xfId="19" applyNumberFormat="1" applyFont="1" applyBorder="1" applyAlignment="1" quotePrefix="1">
      <alignment horizontal="right" vertical="center"/>
      <protection/>
    </xf>
    <xf numFmtId="3" fontId="16" fillId="0" borderId="1" xfId="19" applyNumberFormat="1" applyFont="1" applyBorder="1" applyAlignment="1">
      <alignment horizontal="center" vertical="center"/>
      <protection/>
    </xf>
    <xf numFmtId="3" fontId="29" fillId="0" borderId="1" xfId="19" applyNumberFormat="1" applyFont="1" applyBorder="1" applyAlignment="1">
      <alignment horizontal="right" vertical="center"/>
      <protection/>
    </xf>
    <xf numFmtId="0" fontId="29" fillId="0" borderId="2" xfId="19" applyFont="1" applyBorder="1" applyAlignment="1">
      <alignment horizontal="center" vertical="center"/>
      <protection/>
    </xf>
    <xf numFmtId="0" fontId="29" fillId="0" borderId="1" xfId="19" applyFont="1" applyBorder="1" applyAlignment="1">
      <alignment horizontal="left" vertical="center" wrapText="1"/>
      <protection/>
    </xf>
    <xf numFmtId="0" fontId="29" fillId="0" borderId="4" xfId="19" applyFont="1" applyBorder="1" applyAlignment="1">
      <alignment horizontal="center" vertical="center"/>
      <protection/>
    </xf>
    <xf numFmtId="0" fontId="15" fillId="0" borderId="4" xfId="0" applyFont="1" applyBorder="1" applyAlignment="1">
      <alignment horizontal="left" vertical="top" wrapText="1"/>
    </xf>
    <xf numFmtId="0" fontId="29" fillId="0" borderId="17" xfId="19" applyFont="1" applyBorder="1" applyAlignment="1">
      <alignment horizontal="left" vertical="center" wrapText="1"/>
      <protection/>
    </xf>
    <xf numFmtId="3" fontId="29" fillId="0" borderId="2" xfId="19" applyNumberFormat="1" applyFont="1" applyBorder="1" applyAlignment="1">
      <alignment horizontal="right" vertical="center"/>
      <protection/>
    </xf>
    <xf numFmtId="3" fontId="29" fillId="0" borderId="2" xfId="19" applyNumberFormat="1" applyFont="1" applyBorder="1" applyAlignment="1">
      <alignment horizontal="center" vertical="center"/>
      <protection/>
    </xf>
    <xf numFmtId="166" fontId="29" fillId="0" borderId="2" xfId="19" applyNumberFormat="1" applyFont="1" applyBorder="1" applyAlignment="1" quotePrefix="1">
      <alignment horizontal="right" vertical="center"/>
      <protection/>
    </xf>
    <xf numFmtId="3" fontId="16" fillId="0" borderId="2" xfId="19" applyNumberFormat="1" applyFont="1" applyBorder="1" applyAlignment="1">
      <alignment horizontal="center" vertical="center"/>
      <protection/>
    </xf>
    <xf numFmtId="3" fontId="29" fillId="0" borderId="2" xfId="19" applyNumberFormat="1" applyFont="1" applyBorder="1" applyAlignment="1">
      <alignment horizontal="right" vertical="center"/>
      <protection/>
    </xf>
    <xf numFmtId="0" fontId="29" fillId="0" borderId="3" xfId="19" applyFont="1" applyBorder="1" applyAlignment="1">
      <alignment horizontal="right" vertical="center" wrapText="1"/>
      <protection/>
    </xf>
    <xf numFmtId="3" fontId="29" fillId="0" borderId="3" xfId="19" applyNumberFormat="1" applyFont="1" applyBorder="1" applyAlignment="1">
      <alignment horizontal="right" vertical="center"/>
      <protection/>
    </xf>
    <xf numFmtId="3" fontId="29" fillId="0" borderId="3" xfId="19" applyNumberFormat="1" applyFont="1" applyBorder="1" applyAlignment="1">
      <alignment horizontal="center" vertical="center"/>
      <protection/>
    </xf>
    <xf numFmtId="166" fontId="29" fillId="0" borderId="3" xfId="19" applyNumberFormat="1" applyFont="1" applyBorder="1" applyAlignment="1" quotePrefix="1">
      <alignment horizontal="right" vertical="center"/>
      <protection/>
    </xf>
    <xf numFmtId="3" fontId="16" fillId="0" borderId="3" xfId="19" applyNumberFormat="1" applyFont="1" applyBorder="1" applyAlignment="1">
      <alignment horizontal="center" vertical="center"/>
      <protection/>
    </xf>
    <xf numFmtId="3" fontId="29" fillId="0" borderId="3" xfId="19" applyNumberFormat="1" applyFont="1" applyBorder="1" applyAlignment="1">
      <alignment horizontal="right" vertical="center"/>
      <protection/>
    </xf>
    <xf numFmtId="0" fontId="29" fillId="0" borderId="1" xfId="19" applyFont="1" applyBorder="1" applyAlignment="1">
      <alignment horizontal="right" vertical="center" wrapText="1"/>
      <protection/>
    </xf>
    <xf numFmtId="0" fontId="29" fillId="0" borderId="2" xfId="19" applyFont="1" applyBorder="1" applyAlignment="1">
      <alignment horizontal="left" vertical="center" wrapText="1"/>
      <protection/>
    </xf>
    <xf numFmtId="3" fontId="29" fillId="0" borderId="4" xfId="19" applyNumberFormat="1" applyFont="1" applyBorder="1" applyAlignment="1">
      <alignment horizontal="right" vertical="center"/>
      <protection/>
    </xf>
    <xf numFmtId="0" fontId="29" fillId="0" borderId="4" xfId="19" applyFont="1" applyBorder="1" applyAlignment="1">
      <alignment horizontal="left" vertical="center" wrapText="1"/>
      <protection/>
    </xf>
    <xf numFmtId="0" fontId="29" fillId="0" borderId="4" xfId="19" applyFont="1" applyBorder="1" applyAlignment="1">
      <alignment horizontal="center" vertical="center" wrapText="1"/>
      <protection/>
    </xf>
    <xf numFmtId="3" fontId="29" fillId="0" borderId="4" xfId="19" applyNumberFormat="1" applyFont="1" applyBorder="1" applyAlignment="1">
      <alignment horizontal="right" wrapText="1"/>
      <protection/>
    </xf>
    <xf numFmtId="3" fontId="29" fillId="0" borderId="4" xfId="19" applyNumberFormat="1" applyFont="1" applyBorder="1" applyAlignment="1">
      <alignment horizontal="right"/>
      <protection/>
    </xf>
    <xf numFmtId="3" fontId="29" fillId="0" borderId="3" xfId="19" applyNumberFormat="1" applyFont="1" applyBorder="1" applyAlignment="1">
      <alignment horizontal="right" wrapText="1"/>
      <protection/>
    </xf>
    <xf numFmtId="3" fontId="29" fillId="0" borderId="3" xfId="19" applyNumberFormat="1" applyFont="1" applyBorder="1" applyAlignment="1">
      <alignment horizontal="right"/>
      <protection/>
    </xf>
    <xf numFmtId="3" fontId="29" fillId="0" borderId="1" xfId="19" applyNumberFormat="1" applyFont="1" applyBorder="1" applyAlignment="1">
      <alignment horizontal="right" vertical="center" wrapText="1"/>
      <protection/>
    </xf>
    <xf numFmtId="3" fontId="29" fillId="0" borderId="2" xfId="19" applyNumberFormat="1" applyFont="1" applyBorder="1" applyAlignment="1">
      <alignment horizontal="center" vertical="center" wrapText="1"/>
      <protection/>
    </xf>
    <xf numFmtId="3" fontId="29" fillId="0" borderId="2" xfId="19" applyNumberFormat="1" applyFont="1" applyBorder="1" applyAlignment="1">
      <alignment horizontal="right" vertical="center" wrapText="1"/>
      <protection/>
    </xf>
    <xf numFmtId="3" fontId="29" fillId="0" borderId="3" xfId="19" applyNumberFormat="1" applyFont="1" applyBorder="1" applyAlignment="1">
      <alignment horizontal="center" vertical="center" wrapText="1"/>
      <protection/>
    </xf>
    <xf numFmtId="3" fontId="29" fillId="0" borderId="3" xfId="19" applyNumberFormat="1" applyFont="1" applyBorder="1" applyAlignment="1">
      <alignment horizontal="right" vertical="center" wrapText="1"/>
      <protection/>
    </xf>
    <xf numFmtId="3" fontId="29" fillId="0" borderId="8" xfId="19" applyNumberFormat="1" applyFont="1" applyBorder="1" applyAlignment="1">
      <alignment horizontal="right" vertical="center" wrapText="1"/>
      <protection/>
    </xf>
    <xf numFmtId="3" fontId="29" fillId="0" borderId="11" xfId="19" applyNumberFormat="1" applyFont="1" applyBorder="1" applyAlignment="1">
      <alignment horizontal="right" vertical="center" wrapText="1"/>
      <protection/>
    </xf>
    <xf numFmtId="3" fontId="29" fillId="0" borderId="11" xfId="19" applyNumberFormat="1" applyFont="1" applyBorder="1" applyAlignment="1">
      <alignment horizontal="right" vertical="center"/>
      <protection/>
    </xf>
    <xf numFmtId="3" fontId="29" fillId="0" borderId="7" xfId="19" applyNumberFormat="1" applyFont="1" applyBorder="1" applyAlignment="1">
      <alignment horizontal="right" vertical="center" wrapText="1"/>
      <protection/>
    </xf>
    <xf numFmtId="3" fontId="29" fillId="0" borderId="2" xfId="19" applyNumberFormat="1" applyFont="1" applyBorder="1" applyAlignment="1">
      <alignment horizontal="center"/>
      <protection/>
    </xf>
    <xf numFmtId="3" fontId="29" fillId="0" borderId="11" xfId="19" applyNumberFormat="1" applyFont="1" applyBorder="1" applyAlignment="1">
      <alignment horizontal="center"/>
      <protection/>
    </xf>
    <xf numFmtId="3" fontId="29" fillId="0" borderId="1" xfId="19" applyNumberFormat="1" applyFont="1" applyBorder="1" applyAlignment="1">
      <alignment horizontal="center"/>
      <protection/>
    </xf>
    <xf numFmtId="3" fontId="29" fillId="0" borderId="3" xfId="19" applyNumberFormat="1" applyFont="1" applyBorder="1" applyAlignment="1">
      <alignment horizontal="center" vertical="center"/>
      <protection/>
    </xf>
    <xf numFmtId="0" fontId="29" fillId="0" borderId="11" xfId="19" applyFont="1" applyBorder="1" applyAlignment="1">
      <alignment horizontal="left" vertical="center" wrapText="1"/>
      <protection/>
    </xf>
    <xf numFmtId="0" fontId="29" fillId="0" borderId="4" xfId="19" applyFont="1" applyBorder="1" applyAlignment="1">
      <alignment vertical="center" wrapText="1"/>
      <protection/>
    </xf>
    <xf numFmtId="3" fontId="29" fillId="0" borderId="2" xfId="19" applyNumberFormat="1" applyFont="1" applyBorder="1" applyAlignment="1">
      <alignment horizontal="right" wrapText="1"/>
      <protection/>
    </xf>
    <xf numFmtId="3" fontId="29" fillId="0" borderId="2" xfId="19" applyNumberFormat="1" applyFont="1" applyBorder="1" applyAlignment="1">
      <alignment horizontal="right"/>
      <protection/>
    </xf>
    <xf numFmtId="169" fontId="29" fillId="0" borderId="14" xfId="19" applyNumberFormat="1" applyFont="1" applyBorder="1" applyAlignment="1">
      <alignment horizontal="right" wrapText="1"/>
      <protection/>
    </xf>
    <xf numFmtId="3" fontId="29" fillId="0" borderId="2" xfId="19" applyNumberFormat="1" applyFont="1" applyBorder="1" applyAlignment="1">
      <alignment horizontal="center" wrapText="1"/>
      <protection/>
    </xf>
    <xf numFmtId="169" fontId="29" fillId="0" borderId="3" xfId="19" applyNumberFormat="1" applyFont="1" applyBorder="1" applyAlignment="1">
      <alignment horizontal="right" wrapText="1"/>
      <protection/>
    </xf>
    <xf numFmtId="3" fontId="29" fillId="0" borderId="3" xfId="19" applyNumberFormat="1" applyFont="1" applyBorder="1" applyAlignment="1">
      <alignment horizontal="center" wrapText="1"/>
      <protection/>
    </xf>
    <xf numFmtId="0" fontId="29" fillId="0" borderId="14" xfId="19" applyFont="1" applyBorder="1" applyAlignment="1">
      <alignment horizontal="left" vertical="center" wrapText="1"/>
      <protection/>
    </xf>
    <xf numFmtId="0" fontId="29" fillId="0" borderId="3" xfId="19" applyFont="1" applyBorder="1" applyAlignment="1">
      <alignment vertical="center" wrapText="1"/>
      <protection/>
    </xf>
    <xf numFmtId="169" fontId="29" fillId="0" borderId="1" xfId="19" applyNumberFormat="1" applyFont="1" applyBorder="1" applyAlignment="1">
      <alignment horizontal="right" vertical="center" wrapText="1"/>
      <protection/>
    </xf>
    <xf numFmtId="3" fontId="29" fillId="0" borderId="2" xfId="19" applyNumberFormat="1" applyFont="1" applyBorder="1" applyAlignment="1" quotePrefix="1">
      <alignment horizontal="right" wrapText="1"/>
      <protection/>
    </xf>
    <xf numFmtId="169" fontId="29" fillId="0" borderId="14" xfId="19" applyNumberFormat="1" applyFont="1" applyBorder="1" applyAlignment="1" quotePrefix="1">
      <alignment horizontal="right" wrapText="1"/>
      <protection/>
    </xf>
    <xf numFmtId="3" fontId="29" fillId="0" borderId="3" xfId="19" applyNumberFormat="1" applyFont="1" applyBorder="1" applyAlignment="1">
      <alignment vertical="center" wrapText="1"/>
      <protection/>
    </xf>
    <xf numFmtId="3" fontId="29" fillId="0" borderId="3" xfId="19" applyNumberFormat="1" applyFont="1" applyBorder="1" applyAlignment="1">
      <alignment vertical="center"/>
      <protection/>
    </xf>
    <xf numFmtId="3" fontId="29" fillId="0" borderId="3" xfId="19" applyNumberFormat="1" applyFont="1" applyBorder="1" applyAlignment="1" quotePrefix="1">
      <alignment horizontal="right" wrapText="1"/>
      <protection/>
    </xf>
    <xf numFmtId="169" fontId="29" fillId="0" borderId="3" xfId="19" applyNumberFormat="1" applyFont="1" applyBorder="1" applyAlignment="1" quotePrefix="1">
      <alignment horizontal="right" wrapText="1"/>
      <protection/>
    </xf>
    <xf numFmtId="0" fontId="29" fillId="0" borderId="11" xfId="19" applyFont="1" applyBorder="1" applyAlignment="1">
      <alignment vertical="center" wrapText="1"/>
      <protection/>
    </xf>
    <xf numFmtId="3" fontId="29" fillId="0" borderId="1" xfId="19" applyNumberFormat="1" applyFont="1" applyBorder="1" applyAlignment="1">
      <alignment vertical="center" wrapText="1"/>
      <protection/>
    </xf>
    <xf numFmtId="0" fontId="29" fillId="0" borderId="14" xfId="19" applyFont="1" applyBorder="1" applyAlignment="1">
      <alignment horizontal="center" vertical="center" wrapText="1"/>
      <protection/>
    </xf>
    <xf numFmtId="0" fontId="29" fillId="0" borderId="14" xfId="19" applyFont="1" applyBorder="1" applyAlignment="1">
      <alignment horizontal="right" vertical="center" wrapText="1"/>
      <protection/>
    </xf>
    <xf numFmtId="3" fontId="29" fillId="0" borderId="14" xfId="19" applyNumberFormat="1" applyFont="1" applyBorder="1" applyAlignment="1">
      <alignment horizontal="right" vertical="center" wrapText="1"/>
      <protection/>
    </xf>
    <xf numFmtId="3" fontId="29" fillId="0" borderId="14" xfId="19" applyNumberFormat="1" applyFont="1" applyBorder="1" applyAlignment="1">
      <alignment vertical="center" wrapText="1"/>
      <protection/>
    </xf>
    <xf numFmtId="3" fontId="29" fillId="0" borderId="14" xfId="19" applyNumberFormat="1" applyFont="1" applyBorder="1" applyAlignment="1">
      <alignment horizontal="center"/>
      <protection/>
    </xf>
    <xf numFmtId="0" fontId="29" fillId="0" borderId="0" xfId="19" applyFont="1" applyBorder="1" applyAlignment="1">
      <alignment horizontal="center" vertical="center" wrapText="1"/>
      <protection/>
    </xf>
    <xf numFmtId="0" fontId="29" fillId="0" borderId="0" xfId="19" applyFont="1" applyBorder="1" applyAlignment="1">
      <alignment horizontal="right" vertical="center" wrapText="1"/>
      <protection/>
    </xf>
    <xf numFmtId="3" fontId="29" fillId="0" borderId="0" xfId="19" applyNumberFormat="1" applyFont="1" applyBorder="1" applyAlignment="1">
      <alignment horizontal="right" vertical="center" wrapText="1"/>
      <protection/>
    </xf>
    <xf numFmtId="3" fontId="29" fillId="0" borderId="0" xfId="19" applyNumberFormat="1" applyFont="1" applyBorder="1" applyAlignment="1">
      <alignment vertical="center" wrapText="1"/>
      <protection/>
    </xf>
    <xf numFmtId="3" fontId="29" fillId="0" borderId="0" xfId="19" applyNumberFormat="1" applyFont="1" applyBorder="1" applyAlignment="1">
      <alignment horizontal="center"/>
      <protection/>
    </xf>
    <xf numFmtId="0" fontId="29" fillId="0" borderId="3" xfId="19" applyFont="1" applyBorder="1" applyAlignment="1">
      <alignment horizontal="left" vertical="center" wrapText="1"/>
      <protection/>
    </xf>
    <xf numFmtId="3" fontId="29" fillId="0" borderId="3" xfId="19" applyNumberFormat="1" applyFont="1" applyBorder="1" applyAlignment="1">
      <alignment/>
      <protection/>
    </xf>
    <xf numFmtId="3" fontId="29" fillId="0" borderId="1" xfId="19" applyNumberFormat="1" applyFont="1" applyBorder="1" applyAlignment="1">
      <alignment/>
      <protection/>
    </xf>
    <xf numFmtId="0" fontId="29" fillId="0" borderId="1" xfId="19" applyFont="1" applyBorder="1" applyAlignment="1">
      <alignment vertical="center" wrapText="1"/>
      <protection/>
    </xf>
    <xf numFmtId="3" fontId="29" fillId="0" borderId="1" xfId="19" applyNumberFormat="1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0" xfId="19" applyFont="1" applyAlignment="1">
      <alignment horizontal="left" vertical="center"/>
      <protection/>
    </xf>
    <xf numFmtId="0" fontId="29" fillId="0" borderId="0" xfId="19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3" fontId="27" fillId="0" borderId="22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0" fontId="20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25" fillId="0" borderId="4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/>
    </xf>
    <xf numFmtId="0" fontId="15" fillId="0" borderId="2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3" fontId="3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 quotePrefix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9" fontId="16" fillId="0" borderId="2" xfId="21" applyFont="1" applyBorder="1" applyAlignment="1">
      <alignment horizontal="left" vertical="center" wrapText="1"/>
    </xf>
    <xf numFmtId="3" fontId="16" fillId="0" borderId="2" xfId="21" applyNumberFormat="1" applyFont="1" applyBorder="1" applyAlignment="1">
      <alignment horizontal="center" vertical="center" wrapText="1"/>
    </xf>
    <xf numFmtId="0" fontId="16" fillId="0" borderId="2" xfId="21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6" fillId="0" borderId="4" xfId="21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6" fillId="0" borderId="1" xfId="18" applyFont="1" applyBorder="1" applyAlignment="1">
      <alignment horizontal="center" vertical="center" wrapText="1"/>
      <protection/>
    </xf>
    <xf numFmtId="0" fontId="16" fillId="0" borderId="1" xfId="18" applyFont="1" applyBorder="1" applyAlignment="1">
      <alignment horizontal="left" vertical="center" wrapText="1"/>
      <protection/>
    </xf>
    <xf numFmtId="3" fontId="16" fillId="0" borderId="1" xfId="18" applyNumberFormat="1" applyFont="1" applyBorder="1" applyAlignment="1">
      <alignment horizontal="center" vertical="center" wrapText="1"/>
      <protection/>
    </xf>
    <xf numFmtId="0" fontId="16" fillId="0" borderId="1" xfId="18" applyNumberFormat="1" applyFont="1" applyBorder="1" applyAlignment="1">
      <alignment horizontal="center" vertical="center" wrapText="1"/>
      <protection/>
    </xf>
    <xf numFmtId="3" fontId="15" fillId="0" borderId="1" xfId="18" applyNumberFormat="1" applyFont="1" applyBorder="1" applyAlignment="1">
      <alignment horizontal="center" vertical="center" wrapText="1"/>
      <protection/>
    </xf>
    <xf numFmtId="0" fontId="16" fillId="0" borderId="14" xfId="18" applyFont="1" applyBorder="1" applyAlignment="1">
      <alignment horizontal="center" vertical="center" wrapText="1"/>
      <protection/>
    </xf>
    <xf numFmtId="0" fontId="16" fillId="0" borderId="14" xfId="18" applyFont="1" applyBorder="1" applyAlignment="1">
      <alignment horizontal="left" vertical="top" wrapText="1"/>
      <protection/>
    </xf>
    <xf numFmtId="3" fontId="16" fillId="0" borderId="14" xfId="18" applyNumberFormat="1" applyFont="1" applyBorder="1" applyAlignment="1">
      <alignment vertical="center" wrapText="1"/>
      <protection/>
    </xf>
    <xf numFmtId="3" fontId="0" fillId="0" borderId="14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15" fillId="0" borderId="4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5" fillId="0" borderId="0" xfId="19" applyFont="1" applyAlignment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35" fillId="0" borderId="4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35" fillId="0" borderId="1" xfId="0" applyNumberFormat="1" applyFont="1" applyFill="1" applyBorder="1" applyAlignment="1" applyProtection="1" quotePrefix="1">
      <alignment horizontal="center" vertical="center"/>
      <protection/>
    </xf>
    <xf numFmtId="3" fontId="35" fillId="0" borderId="1" xfId="0" applyNumberFormat="1" applyFont="1" applyFill="1" applyBorder="1" applyAlignment="1" applyProtection="1">
      <alignment horizontal="center" vertical="center"/>
      <protection/>
    </xf>
    <xf numFmtId="3" fontId="35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 quotePrefix="1">
      <alignment horizontal="right" vertic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 quotePrefix="1">
      <alignment horizontal="right"/>
      <protection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4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5" xfId="0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8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3" fontId="0" fillId="0" borderId="4" xfId="0" applyNumberFormat="1" applyFill="1" applyBorder="1" applyAlignment="1">
      <alignment horizontal="right" vertical="center" wrapText="1"/>
    </xf>
    <xf numFmtId="1" fontId="0" fillId="0" borderId="15" xfId="0" applyNumberFormat="1" applyBorder="1" applyAlignment="1">
      <alignment horizontal="left"/>
    </xf>
    <xf numFmtId="0" fontId="0" fillId="0" borderId="10" xfId="0" applyBorder="1" applyAlignment="1">
      <alignment/>
    </xf>
    <xf numFmtId="3" fontId="0" fillId="0" borderId="3" xfId="0" applyNumberForma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 horizontal="left"/>
    </xf>
    <xf numFmtId="0" fontId="0" fillId="0" borderId="17" xfId="0" applyFill="1" applyBorder="1" applyAlignment="1">
      <alignment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/>
    </xf>
    <xf numFmtId="1" fontId="0" fillId="0" borderId="6" xfId="0" applyNumberFormat="1" applyBorder="1" applyAlignment="1">
      <alignment horizontal="left"/>
    </xf>
    <xf numFmtId="0" fontId="0" fillId="0" borderId="16" xfId="0" applyFill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" fontId="0" fillId="0" borderId="9" xfId="0" applyNumberFormat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16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7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right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 quotePrefix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3" fontId="0" fillId="0" borderId="4" xfId="0" applyNumberFormat="1" applyFont="1" applyBorder="1" applyAlignment="1" quotePrefix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3" fontId="0" fillId="0" borderId="4" xfId="0" applyNumberFormat="1" applyBorder="1" applyAlignment="1">
      <alignment horizontal="right" vertical="top" wrapText="1"/>
    </xf>
    <xf numFmtId="164" fontId="0" fillId="0" borderId="4" xfId="0" applyNumberForma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28" fillId="0" borderId="4" xfId="0" applyFont="1" applyBorder="1" applyAlignment="1">
      <alignment horizontal="center" vertical="top"/>
    </xf>
    <xf numFmtId="0" fontId="15" fillId="0" borderId="3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4" xfId="0" applyFont="1" applyBorder="1" applyAlignment="1">
      <alignment horizontal="left" vertical="top" wrapText="1"/>
    </xf>
    <xf numFmtId="0" fontId="25" fillId="0" borderId="3" xfId="0" applyFont="1" applyBorder="1" applyAlignment="1">
      <alignment wrapText="1"/>
    </xf>
    <xf numFmtId="3" fontId="27" fillId="0" borderId="2" xfId="0" applyNumberFormat="1" applyFont="1" applyBorder="1" applyAlignment="1">
      <alignment/>
    </xf>
    <xf numFmtId="3" fontId="27" fillId="0" borderId="4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15" fillId="0" borderId="4" xfId="0" applyFont="1" applyBorder="1" applyAlignment="1">
      <alignment vertical="top" wrapText="1"/>
    </xf>
    <xf numFmtId="0" fontId="25" fillId="0" borderId="4" xfId="0" applyFont="1" applyBorder="1" applyAlignment="1">
      <alignment vertical="top"/>
    </xf>
    <xf numFmtId="0" fontId="20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44" fontId="25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Border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7" xfId="0" applyFont="1" applyBorder="1" applyAlignment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1" fontId="0" fillId="0" borderId="2" xfId="0" applyNumberFormat="1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 quotePrefix="1">
      <alignment horizontal="left" vertical="center"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3" fontId="35" fillId="0" borderId="8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8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3" fillId="0" borderId="9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3" fillId="0" borderId="2" xfId="0" applyNumberFormat="1" applyFont="1" applyFill="1" applyBorder="1" applyAlignment="1" applyProtection="1">
      <alignment vertical="top" wrapText="1"/>
      <protection/>
    </xf>
    <xf numFmtId="3" fontId="35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0" fillId="0" borderId="8" xfId="0" applyNumberFormat="1" applyFont="1" applyFill="1" applyBorder="1" applyAlignment="1" applyProtection="1" quotePrefix="1">
      <alignment horizontal="right" vertical="center"/>
      <protection/>
    </xf>
    <xf numFmtId="3" fontId="35" fillId="0" borderId="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3" fontId="3" fillId="0" borderId="1" xfId="0" applyNumberFormat="1" applyFont="1" applyBorder="1" applyAlignment="1" quotePrefix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 quotePrefix="1">
      <alignment horizontal="right" vertical="center"/>
    </xf>
    <xf numFmtId="3" fontId="3" fillId="0" borderId="4" xfId="0" applyNumberFormat="1" applyFont="1" applyBorder="1" applyAlignment="1" quotePrefix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 quotePrefix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" fillId="0" borderId="9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 quotePrefix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7" xfId="0" applyFont="1" applyBorder="1" applyAlignment="1" quotePrefix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 quotePrefix="1">
      <alignment vertical="center"/>
    </xf>
    <xf numFmtId="0" fontId="3" fillId="0" borderId="2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 quotePrefix="1">
      <alignment horizontal="left" vertical="center"/>
    </xf>
    <xf numFmtId="49" fontId="25" fillId="0" borderId="0" xfId="0" applyNumberFormat="1" applyFont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6" fillId="0" borderId="4" xfId="0" applyFont="1" applyBorder="1" applyAlignment="1">
      <alignment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wrapText="1"/>
    </xf>
    <xf numFmtId="3" fontId="27" fillId="0" borderId="2" xfId="0" applyNumberFormat="1" applyFont="1" applyBorder="1" applyAlignment="1">
      <alignment horizontal="right" vertical="center" wrapText="1"/>
    </xf>
    <xf numFmtId="3" fontId="26" fillId="0" borderId="4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16" fillId="0" borderId="2" xfId="21" applyNumberFormat="1" applyFont="1" applyBorder="1" applyAlignment="1">
      <alignment horizontal="center" vertical="center" wrapText="1"/>
    </xf>
    <xf numFmtId="1" fontId="16" fillId="0" borderId="4" xfId="21" applyNumberFormat="1" applyFont="1" applyBorder="1" applyAlignment="1">
      <alignment horizontal="center" vertical="center" wrapText="1"/>
    </xf>
    <xf numFmtId="1" fontId="16" fillId="0" borderId="3" xfId="21" applyNumberFormat="1" applyFont="1" applyBorder="1" applyAlignment="1">
      <alignment horizontal="center" vertical="center" wrapText="1"/>
    </xf>
    <xf numFmtId="3" fontId="16" fillId="0" borderId="2" xfId="21" applyNumberFormat="1" applyFont="1" applyBorder="1" applyAlignment="1">
      <alignment horizontal="center" vertical="center" wrapText="1"/>
    </xf>
    <xf numFmtId="3" fontId="16" fillId="0" borderId="4" xfId="2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9" fillId="0" borderId="8" xfId="19" applyFont="1" applyBorder="1" applyAlignment="1">
      <alignment horizontal="left" vertical="center" wrapText="1"/>
      <protection/>
    </xf>
    <xf numFmtId="0" fontId="29" fillId="0" borderId="11" xfId="19" applyFont="1" applyBorder="1" applyAlignment="1">
      <alignment horizontal="left" vertical="center" wrapText="1"/>
      <protection/>
    </xf>
    <xf numFmtId="0" fontId="29" fillId="0" borderId="7" xfId="19" applyFont="1" applyBorder="1" applyAlignment="1">
      <alignment horizontal="left" vertical="center" wrapText="1"/>
      <protection/>
    </xf>
    <xf numFmtId="0" fontId="29" fillId="0" borderId="2" xfId="19" applyFont="1" applyBorder="1" applyAlignment="1">
      <alignment horizontal="center" vertical="center" wrapText="1"/>
      <protection/>
    </xf>
    <xf numFmtId="0" fontId="29" fillId="0" borderId="4" xfId="19" applyFont="1" applyBorder="1" applyAlignment="1">
      <alignment horizontal="center" vertical="center" wrapText="1"/>
      <protection/>
    </xf>
    <xf numFmtId="0" fontId="29" fillId="0" borderId="3" xfId="19" applyFont="1" applyBorder="1" applyAlignment="1">
      <alignment horizontal="center" vertical="center" wrapText="1"/>
      <protection/>
    </xf>
    <xf numFmtId="3" fontId="29" fillId="0" borderId="8" xfId="19" applyNumberFormat="1" applyFont="1" applyBorder="1" applyAlignment="1">
      <alignment horizontal="left" vertical="center" wrapText="1"/>
      <protection/>
    </xf>
    <xf numFmtId="3" fontId="29" fillId="0" borderId="11" xfId="19" applyNumberFormat="1" applyFont="1" applyBorder="1" applyAlignment="1">
      <alignment horizontal="left" vertical="center" wrapText="1"/>
      <protection/>
    </xf>
    <xf numFmtId="3" fontId="29" fillId="0" borderId="7" xfId="19" applyNumberFormat="1" applyFont="1" applyBorder="1" applyAlignment="1">
      <alignment horizontal="left" vertical="center" wrapText="1"/>
      <protection/>
    </xf>
    <xf numFmtId="0" fontId="29" fillId="0" borderId="2" xfId="19" applyFont="1" applyBorder="1" applyAlignment="1">
      <alignment horizontal="center" vertical="center"/>
      <protection/>
    </xf>
    <xf numFmtId="0" fontId="29" fillId="0" borderId="4" xfId="19" applyFont="1" applyBorder="1" applyAlignment="1">
      <alignment horizontal="center" vertical="center"/>
      <protection/>
    </xf>
    <xf numFmtId="0" fontId="29" fillId="0" borderId="3" xfId="19" applyFont="1" applyBorder="1" applyAlignment="1">
      <alignment horizontal="center" vertical="center"/>
      <protection/>
    </xf>
    <xf numFmtId="0" fontId="29" fillId="0" borderId="1" xfId="19" applyFont="1" applyBorder="1" applyAlignment="1">
      <alignment horizontal="left" vertical="center"/>
      <protection/>
    </xf>
    <xf numFmtId="0" fontId="29" fillId="0" borderId="8" xfId="19" applyFont="1" applyBorder="1" applyAlignment="1">
      <alignment horizontal="left" vertical="center"/>
      <protection/>
    </xf>
    <xf numFmtId="0" fontId="29" fillId="0" borderId="11" xfId="19" applyFont="1" applyBorder="1" applyAlignment="1">
      <alignment horizontal="left" vertical="center"/>
      <protection/>
    </xf>
    <xf numFmtId="0" fontId="29" fillId="0" borderId="7" xfId="19" applyFont="1" applyBorder="1" applyAlignment="1">
      <alignment horizontal="left" vertical="center"/>
      <protection/>
    </xf>
    <xf numFmtId="0" fontId="29" fillId="0" borderId="8" xfId="19" applyFont="1" applyBorder="1" applyAlignment="1">
      <alignment horizontal="center" vertical="center"/>
      <protection/>
    </xf>
    <xf numFmtId="0" fontId="29" fillId="0" borderId="7" xfId="19" applyFont="1" applyBorder="1" applyAlignment="1">
      <alignment horizontal="center" vertical="center"/>
      <protection/>
    </xf>
    <xf numFmtId="0" fontId="29" fillId="0" borderId="1" xfId="19" applyFont="1" applyBorder="1" applyAlignment="1">
      <alignment horizontal="center" vertical="center" wrapText="1"/>
      <protection/>
    </xf>
    <xf numFmtId="0" fontId="29" fillId="0" borderId="8" xfId="19" applyFont="1" applyBorder="1" applyAlignment="1">
      <alignment horizontal="center" vertical="center" wrapText="1"/>
      <protection/>
    </xf>
    <xf numFmtId="0" fontId="29" fillId="0" borderId="11" xfId="19" applyFont="1" applyBorder="1" applyAlignment="1">
      <alignment horizontal="center" vertical="center" wrapText="1"/>
      <protection/>
    </xf>
    <xf numFmtId="0" fontId="29" fillId="0" borderId="7" xfId="19" applyFont="1" applyBorder="1" applyAlignment="1">
      <alignment horizontal="center" vertical="center" wrapText="1"/>
      <protection/>
    </xf>
    <xf numFmtId="0" fontId="21" fillId="0" borderId="0" xfId="19" applyFont="1" applyAlignment="1">
      <alignment horizontal="center" vertical="center" wrapText="1"/>
      <protection/>
    </xf>
    <xf numFmtId="49" fontId="25" fillId="0" borderId="0" xfId="0" applyNumberFormat="1" applyFont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 quotePrefix="1">
      <alignment horizontal="center" vertical="center"/>
    </xf>
    <xf numFmtId="3" fontId="28" fillId="0" borderId="17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right" vertical="center"/>
    </xf>
    <xf numFmtId="3" fontId="35" fillId="0" borderId="5" xfId="0" applyNumberFormat="1" applyFont="1" applyFill="1" applyBorder="1" applyAlignment="1" applyProtection="1" quotePrefix="1">
      <alignment horizontal="center" vertical="center"/>
      <protection/>
    </xf>
    <xf numFmtId="0" fontId="35" fillId="0" borderId="9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/>
    </xf>
    <xf numFmtId="0" fontId="28" fillId="0" borderId="8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25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23" fillId="0" borderId="7" xfId="0" applyFont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3" fontId="0" fillId="0" borderId="4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3" fontId="15" fillId="0" borderId="2" xfId="0" applyNumberFormat="1" applyFont="1" applyBorder="1" applyAlignment="1">
      <alignment horizontal="center" vertical="top"/>
    </xf>
    <xf numFmtId="3" fontId="15" fillId="0" borderId="4" xfId="0" applyNumberFormat="1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0" xfId="19" applyFont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 quotePrefix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 quotePrefix="1">
      <alignment horizontal="right" vertic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łącznik Nr 2 do wydatkó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8"/>
  <sheetViews>
    <sheetView workbookViewId="0" topLeftCell="A1">
      <selection activeCell="G13" sqref="G13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9.25390625" style="0" customWidth="1"/>
    <col min="4" max="4" width="8.625" style="0" customWidth="1"/>
    <col min="5" max="5" width="29.375" style="0" customWidth="1"/>
    <col min="6" max="7" width="15.75390625" style="0" customWidth="1"/>
    <col min="8" max="8" width="7.125" style="0" customWidth="1"/>
    <col min="9" max="9" width="10.125" style="0" bestFit="1" customWidth="1"/>
  </cols>
  <sheetData>
    <row r="1" spans="1:8" ht="13.5" customHeight="1">
      <c r="A1" s="1146" t="s">
        <v>708</v>
      </c>
      <c r="B1" s="1147"/>
      <c r="C1" s="1147"/>
      <c r="D1" s="1147"/>
      <c r="E1" s="1147"/>
      <c r="F1" s="1147"/>
      <c r="G1" s="1147"/>
      <c r="H1" s="1147"/>
    </row>
    <row r="2" spans="1:8" ht="13.5" customHeight="1">
      <c r="A2" s="1147" t="s">
        <v>709</v>
      </c>
      <c r="B2" s="1147"/>
      <c r="C2" s="1147"/>
      <c r="D2" s="1147"/>
      <c r="E2" s="1147"/>
      <c r="F2" s="1147"/>
      <c r="G2" s="1147"/>
      <c r="H2" s="1147"/>
    </row>
    <row r="3" spans="1:8" ht="13.5" customHeight="1">
      <c r="A3" s="1147" t="s">
        <v>710</v>
      </c>
      <c r="B3" s="1147"/>
      <c r="C3" s="1147"/>
      <c r="D3" s="1147"/>
      <c r="E3" s="1147"/>
      <c r="F3" s="1147"/>
      <c r="G3" s="1147"/>
      <c r="H3" s="1147"/>
    </row>
    <row r="4" spans="1:8" ht="13.5" customHeight="1">
      <c r="A4" s="1147" t="s">
        <v>714</v>
      </c>
      <c r="B4" s="1147"/>
      <c r="C4" s="1147"/>
      <c r="D4" s="1147"/>
      <c r="E4" s="1147"/>
      <c r="F4" s="1147"/>
      <c r="G4" s="1147"/>
      <c r="H4" s="1147"/>
    </row>
    <row r="5" spans="1:8" ht="13.5" customHeight="1">
      <c r="A5" s="1147" t="s">
        <v>682</v>
      </c>
      <c r="B5" s="1147"/>
      <c r="C5" s="1147"/>
      <c r="D5" s="1147"/>
      <c r="E5" s="1147"/>
      <c r="F5" s="1147"/>
      <c r="G5" s="1147"/>
      <c r="H5" s="1147"/>
    </row>
    <row r="6" spans="1:8" ht="13.5" customHeight="1">
      <c r="A6" s="86"/>
      <c r="B6" s="86"/>
      <c r="C6" s="86"/>
      <c r="D6" s="86"/>
      <c r="E6" s="86"/>
      <c r="F6" s="86"/>
      <c r="G6" s="86"/>
      <c r="H6" s="86"/>
    </row>
    <row r="7" spans="1:8" ht="15.75">
      <c r="A7" s="1144" t="s">
        <v>680</v>
      </c>
      <c r="B7" s="1145"/>
      <c r="C7" s="1145"/>
      <c r="D7" s="1145"/>
      <c r="E7" s="1145"/>
      <c r="F7" s="1145"/>
      <c r="G7" s="1145"/>
      <c r="H7" s="1145"/>
    </row>
    <row r="8" spans="1:8" ht="15.75">
      <c r="A8" s="1144" t="s">
        <v>681</v>
      </c>
      <c r="B8" s="1145"/>
      <c r="C8" s="1145"/>
      <c r="D8" s="1145"/>
      <c r="E8" s="1145"/>
      <c r="F8" s="1145"/>
      <c r="G8" s="1145"/>
      <c r="H8" s="1145"/>
    </row>
    <row r="9" ht="13.5" customHeight="1">
      <c r="H9" s="18" t="s">
        <v>555</v>
      </c>
    </row>
    <row r="10" spans="1:8" ht="41.25" customHeight="1">
      <c r="A10" s="11" t="s">
        <v>512</v>
      </c>
      <c r="B10" s="11" t="s">
        <v>513</v>
      </c>
      <c r="C10" s="11" t="s">
        <v>514</v>
      </c>
      <c r="D10" s="11" t="s">
        <v>515</v>
      </c>
      <c r="E10" s="11" t="s">
        <v>683</v>
      </c>
      <c r="F10" s="62" t="s">
        <v>684</v>
      </c>
      <c r="G10" s="62" t="s">
        <v>679</v>
      </c>
      <c r="H10" s="62" t="s">
        <v>661</v>
      </c>
    </row>
    <row r="11" spans="1:8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27" customHeight="1">
      <c r="A12" s="1160" t="s">
        <v>685</v>
      </c>
      <c r="B12" s="1161"/>
      <c r="C12" s="1161"/>
      <c r="D12" s="1161"/>
      <c r="E12" s="1162"/>
      <c r="F12" s="84">
        <v>52084196</v>
      </c>
      <c r="G12" s="84">
        <v>61482746</v>
      </c>
      <c r="H12" s="85">
        <f>G12/F12%</f>
        <v>118.04491711842878</v>
      </c>
    </row>
    <row r="13" spans="1:8" ht="23.25" customHeight="1">
      <c r="A13" s="11" t="s">
        <v>516</v>
      </c>
      <c r="B13" s="49" t="s">
        <v>629</v>
      </c>
      <c r="C13" s="1299" t="s">
        <v>631</v>
      </c>
      <c r="D13" s="1300"/>
      <c r="E13" s="1301"/>
      <c r="F13" s="87" t="s">
        <v>633</v>
      </c>
      <c r="G13" s="42">
        <v>527708</v>
      </c>
      <c r="H13" s="87" t="s">
        <v>633</v>
      </c>
    </row>
    <row r="14" spans="1:8" ht="38.25" customHeight="1">
      <c r="A14" s="47"/>
      <c r="B14" s="47"/>
      <c r="C14" s="8" t="s">
        <v>630</v>
      </c>
      <c r="D14" s="1295" t="s">
        <v>632</v>
      </c>
      <c r="E14" s="1296"/>
      <c r="F14" s="87" t="s">
        <v>633</v>
      </c>
      <c r="G14" s="41">
        <v>527708</v>
      </c>
      <c r="H14" s="87" t="s">
        <v>633</v>
      </c>
    </row>
    <row r="15" spans="1:8" ht="75" customHeight="1">
      <c r="A15" s="47"/>
      <c r="B15" s="47"/>
      <c r="C15" s="88"/>
      <c r="D15" s="26">
        <v>6260</v>
      </c>
      <c r="E15" s="25" t="s">
        <v>686</v>
      </c>
      <c r="F15" s="87" t="s">
        <v>633</v>
      </c>
      <c r="G15" s="52">
        <v>200000</v>
      </c>
      <c r="H15" s="87" t="s">
        <v>633</v>
      </c>
    </row>
    <row r="16" spans="1:8" ht="137.25" customHeight="1">
      <c r="A16" s="48"/>
      <c r="B16" s="48"/>
      <c r="C16" s="48"/>
      <c r="D16" s="26" t="s">
        <v>556</v>
      </c>
      <c r="E16" s="13" t="s">
        <v>687</v>
      </c>
      <c r="F16" s="87" t="s">
        <v>633</v>
      </c>
      <c r="G16" s="52">
        <v>327708</v>
      </c>
      <c r="H16" s="87" t="s">
        <v>633</v>
      </c>
    </row>
    <row r="17" spans="1:8" ht="26.25" customHeight="1">
      <c r="A17" s="11" t="s">
        <v>628</v>
      </c>
      <c r="B17" s="11">
        <v>600</v>
      </c>
      <c r="C17" s="1164" t="s">
        <v>565</v>
      </c>
      <c r="D17" s="1165"/>
      <c r="E17" s="1166"/>
      <c r="F17" s="46">
        <v>35000</v>
      </c>
      <c r="G17" s="46">
        <v>45500</v>
      </c>
      <c r="H17" s="66">
        <f aca="true" t="shared" si="0" ref="H17:H79">G17/F17*100</f>
        <v>130</v>
      </c>
    </row>
    <row r="18" spans="1:8" ht="23.25" customHeight="1">
      <c r="A18" s="12"/>
      <c r="B18" s="12"/>
      <c r="C18" s="12">
        <v>60016</v>
      </c>
      <c r="D18" s="1295" t="s">
        <v>578</v>
      </c>
      <c r="E18" s="1296"/>
      <c r="F18" s="44">
        <v>35000</v>
      </c>
      <c r="G18" s="41">
        <v>45500</v>
      </c>
      <c r="H18" s="76">
        <f t="shared" si="0"/>
        <v>130</v>
      </c>
    </row>
    <row r="19" spans="1:8" ht="27" customHeight="1">
      <c r="A19" s="12"/>
      <c r="B19" s="12"/>
      <c r="C19" s="12"/>
      <c r="D19" s="26" t="s">
        <v>517</v>
      </c>
      <c r="E19" s="24" t="s">
        <v>601</v>
      </c>
      <c r="F19" s="44">
        <v>35000</v>
      </c>
      <c r="G19" s="41">
        <v>45500</v>
      </c>
      <c r="H19" s="76">
        <f t="shared" si="0"/>
        <v>130</v>
      </c>
    </row>
    <row r="20" spans="1:8" ht="26.25" customHeight="1">
      <c r="A20" s="11" t="s">
        <v>518</v>
      </c>
      <c r="B20" s="11">
        <v>630</v>
      </c>
      <c r="C20" s="1164" t="s">
        <v>566</v>
      </c>
      <c r="D20" s="1165"/>
      <c r="E20" s="1166"/>
      <c r="F20" s="46">
        <v>1149680</v>
      </c>
      <c r="G20" s="46">
        <v>5673860</v>
      </c>
      <c r="H20" s="66">
        <f t="shared" si="0"/>
        <v>493.51645675318355</v>
      </c>
    </row>
    <row r="21" spans="1:10" ht="33.75" customHeight="1">
      <c r="A21" s="12"/>
      <c r="B21" s="12"/>
      <c r="C21" s="12">
        <v>63003</v>
      </c>
      <c r="D21" s="1295" t="s">
        <v>579</v>
      </c>
      <c r="E21" s="1296"/>
      <c r="F21" s="41">
        <v>1149680</v>
      </c>
      <c r="G21" s="41">
        <v>5673860</v>
      </c>
      <c r="H21" s="76">
        <f t="shared" si="0"/>
        <v>493.51645675318355</v>
      </c>
      <c r="J21" s="79"/>
    </row>
    <row r="22" spans="1:8" ht="136.5" customHeight="1">
      <c r="A22" s="5"/>
      <c r="B22" s="5"/>
      <c r="C22" s="5"/>
      <c r="D22" s="3" t="s">
        <v>556</v>
      </c>
      <c r="E22" s="13" t="s">
        <v>687</v>
      </c>
      <c r="F22" s="87" t="s">
        <v>633</v>
      </c>
      <c r="G22" s="107">
        <v>4403831</v>
      </c>
      <c r="H22" s="87" t="s">
        <v>633</v>
      </c>
    </row>
    <row r="23" spans="1:8" ht="152.25" customHeight="1">
      <c r="A23" s="12"/>
      <c r="B23" s="12"/>
      <c r="C23" s="12"/>
      <c r="D23" s="88" t="s">
        <v>662</v>
      </c>
      <c r="E23" s="89" t="s">
        <v>688</v>
      </c>
      <c r="F23" s="105">
        <v>1149680</v>
      </c>
      <c r="G23" s="90">
        <v>1270029</v>
      </c>
      <c r="H23" s="106">
        <f t="shared" si="0"/>
        <v>110.4680432816088</v>
      </c>
    </row>
    <row r="24" spans="1:8" ht="25.5" customHeight="1">
      <c r="A24" s="11" t="s">
        <v>526</v>
      </c>
      <c r="B24" s="11">
        <v>700</v>
      </c>
      <c r="C24" s="1164" t="s">
        <v>567</v>
      </c>
      <c r="D24" s="1165"/>
      <c r="E24" s="1166"/>
      <c r="F24" s="46">
        <v>7323834</v>
      </c>
      <c r="G24" s="46">
        <v>6216230</v>
      </c>
      <c r="H24" s="66">
        <f>G24/F24*100</f>
        <v>84.87671894256478</v>
      </c>
    </row>
    <row r="25" spans="1:8" ht="29.25" customHeight="1">
      <c r="A25" s="12"/>
      <c r="B25" s="12"/>
      <c r="C25" s="4" t="s">
        <v>689</v>
      </c>
      <c r="D25" s="1302" t="s">
        <v>580</v>
      </c>
      <c r="E25" s="1292"/>
      <c r="F25" s="43">
        <v>3102000</v>
      </c>
      <c r="G25" s="43">
        <v>2941000</v>
      </c>
      <c r="H25" s="64">
        <f>G25/F25*100</f>
        <v>94.80980012894906</v>
      </c>
    </row>
    <row r="26" spans="1:8" s="20" customFormat="1" ht="94.5" customHeight="1">
      <c r="A26" s="93"/>
      <c r="B26" s="93"/>
      <c r="C26" s="92"/>
      <c r="D26" s="94" t="s">
        <v>519</v>
      </c>
      <c r="E26" s="13" t="s">
        <v>639</v>
      </c>
      <c r="F26" s="95">
        <v>1969600</v>
      </c>
      <c r="G26" s="95">
        <v>1894600</v>
      </c>
      <c r="H26" s="96">
        <f>G26/F26*100</f>
        <v>96.19212022745735</v>
      </c>
    </row>
    <row r="27" spans="1:8" ht="24" customHeight="1">
      <c r="A27" s="12"/>
      <c r="B27" s="12"/>
      <c r="C27" s="92"/>
      <c r="D27" s="3" t="s">
        <v>520</v>
      </c>
      <c r="E27" s="13" t="s">
        <v>602</v>
      </c>
      <c r="F27" s="44">
        <v>1117400</v>
      </c>
      <c r="G27" s="44">
        <v>1026400</v>
      </c>
      <c r="H27" s="64">
        <f>G27/F27*100</f>
        <v>91.85609450510113</v>
      </c>
    </row>
    <row r="28" spans="1:8" ht="24.75" customHeight="1">
      <c r="A28" s="12"/>
      <c r="B28" s="12"/>
      <c r="C28" s="12"/>
      <c r="D28" s="3" t="s">
        <v>521</v>
      </c>
      <c r="E28" s="13" t="s">
        <v>603</v>
      </c>
      <c r="F28" s="44">
        <v>15000</v>
      </c>
      <c r="G28" s="44">
        <v>20000</v>
      </c>
      <c r="H28" s="64">
        <f t="shared" si="0"/>
        <v>133.33333333333331</v>
      </c>
    </row>
    <row r="29" spans="1:9" ht="31.5" customHeight="1">
      <c r="A29" s="17"/>
      <c r="B29" s="12"/>
      <c r="C29" s="4">
        <v>70005</v>
      </c>
      <c r="D29" s="1302" t="s">
        <v>640</v>
      </c>
      <c r="E29" s="1292"/>
      <c r="F29" s="43">
        <v>4221834</v>
      </c>
      <c r="G29" s="43">
        <v>3275230</v>
      </c>
      <c r="H29" s="64">
        <f t="shared" si="0"/>
        <v>77.57836996907031</v>
      </c>
      <c r="I29" s="79"/>
    </row>
    <row r="30" spans="1:8" ht="42.75" customHeight="1">
      <c r="A30" s="17"/>
      <c r="B30" s="12"/>
      <c r="C30" s="12"/>
      <c r="D30" s="3" t="s">
        <v>523</v>
      </c>
      <c r="E30" s="13" t="s">
        <v>641</v>
      </c>
      <c r="F30" s="44">
        <v>150000</v>
      </c>
      <c r="G30" s="44">
        <v>130000</v>
      </c>
      <c r="H30" s="64">
        <f t="shared" si="0"/>
        <v>86.66666666666667</v>
      </c>
    </row>
    <row r="31" spans="1:8" ht="26.25" customHeight="1">
      <c r="A31" s="17"/>
      <c r="B31" s="12"/>
      <c r="C31" s="12"/>
      <c r="D31" s="3" t="s">
        <v>517</v>
      </c>
      <c r="E31" s="13" t="s">
        <v>601</v>
      </c>
      <c r="F31" s="44">
        <v>15000</v>
      </c>
      <c r="G31" s="44">
        <v>115000</v>
      </c>
      <c r="H31" s="64">
        <f t="shared" si="0"/>
        <v>766.6666666666667</v>
      </c>
    </row>
    <row r="32" spans="1:8" ht="93.75" customHeight="1">
      <c r="A32" s="17"/>
      <c r="B32" s="12"/>
      <c r="C32" s="12"/>
      <c r="D32" s="3" t="s">
        <v>519</v>
      </c>
      <c r="E32" s="13" t="s">
        <v>642</v>
      </c>
      <c r="F32" s="44">
        <v>111300</v>
      </c>
      <c r="G32" s="44">
        <v>100000</v>
      </c>
      <c r="H32" s="64">
        <f t="shared" si="0"/>
        <v>89.84725965858041</v>
      </c>
    </row>
    <row r="33" spans="1:8" ht="65.25" customHeight="1">
      <c r="A33" s="17"/>
      <c r="B33" s="12"/>
      <c r="C33" s="12"/>
      <c r="D33" s="3" t="s">
        <v>524</v>
      </c>
      <c r="E33" s="13" t="s">
        <v>643</v>
      </c>
      <c r="F33" s="44">
        <v>60000</v>
      </c>
      <c r="G33" s="44">
        <v>60000</v>
      </c>
      <c r="H33" s="64">
        <f t="shared" si="0"/>
        <v>100</v>
      </c>
    </row>
    <row r="34" spans="1:8" ht="55.5" customHeight="1">
      <c r="A34" s="17"/>
      <c r="B34" s="12"/>
      <c r="C34" s="12"/>
      <c r="D34" s="3" t="s">
        <v>525</v>
      </c>
      <c r="E34" s="13" t="s">
        <v>605</v>
      </c>
      <c r="F34" s="44">
        <v>3882534</v>
      </c>
      <c r="G34" s="44">
        <v>2867230</v>
      </c>
      <c r="H34" s="64">
        <f t="shared" si="0"/>
        <v>73.84944986959547</v>
      </c>
    </row>
    <row r="35" spans="1:8" ht="29.25" customHeight="1">
      <c r="A35" s="50"/>
      <c r="B35" s="5"/>
      <c r="C35" s="5"/>
      <c r="D35" s="3" t="s">
        <v>521</v>
      </c>
      <c r="E35" s="13" t="s">
        <v>603</v>
      </c>
      <c r="F35" s="44">
        <v>3000</v>
      </c>
      <c r="G35" s="44">
        <v>3000</v>
      </c>
      <c r="H35" s="64">
        <f t="shared" si="0"/>
        <v>100</v>
      </c>
    </row>
    <row r="36" spans="1:8" ht="30.75" customHeight="1">
      <c r="A36" s="11" t="s">
        <v>527</v>
      </c>
      <c r="B36" s="11">
        <v>750</v>
      </c>
      <c r="C36" s="1303" t="s">
        <v>568</v>
      </c>
      <c r="D36" s="1304"/>
      <c r="E36" s="1305"/>
      <c r="F36" s="46">
        <v>300542</v>
      </c>
      <c r="G36" s="46">
        <v>358584</v>
      </c>
      <c r="H36" s="66">
        <f t="shared" si="0"/>
        <v>119.31244218778075</v>
      </c>
    </row>
    <row r="37" spans="1:9" ht="24" customHeight="1">
      <c r="A37" s="12"/>
      <c r="B37" s="12"/>
      <c r="C37" s="4">
        <v>75011</v>
      </c>
      <c r="D37" s="1295" t="s">
        <v>581</v>
      </c>
      <c r="E37" s="1296"/>
      <c r="F37" s="44">
        <v>204700</v>
      </c>
      <c r="G37" s="44">
        <v>204900</v>
      </c>
      <c r="H37" s="76">
        <f t="shared" si="0"/>
        <v>100.09770395701025</v>
      </c>
      <c r="I37" s="79"/>
    </row>
    <row r="38" spans="1:9" ht="78.75" customHeight="1">
      <c r="A38" s="12"/>
      <c r="B38" s="12"/>
      <c r="C38" s="12"/>
      <c r="D38" s="40">
        <v>2010</v>
      </c>
      <c r="E38" s="13" t="s">
        <v>620</v>
      </c>
      <c r="F38" s="44">
        <v>200700</v>
      </c>
      <c r="G38" s="44">
        <v>200900</v>
      </c>
      <c r="H38" s="76">
        <f t="shared" si="0"/>
        <v>100.09965122072745</v>
      </c>
      <c r="I38" s="79"/>
    </row>
    <row r="39" spans="1:8" ht="78" customHeight="1">
      <c r="A39" s="12"/>
      <c r="B39" s="12"/>
      <c r="C39" s="12"/>
      <c r="D39" s="27">
        <v>2360</v>
      </c>
      <c r="E39" s="25" t="s">
        <v>644</v>
      </c>
      <c r="F39" s="44">
        <v>4000</v>
      </c>
      <c r="G39" s="44">
        <v>4000</v>
      </c>
      <c r="H39" s="76">
        <f t="shared" si="0"/>
        <v>100</v>
      </c>
    </row>
    <row r="40" spans="1:9" ht="33.75" customHeight="1">
      <c r="A40" s="12"/>
      <c r="B40" s="12"/>
      <c r="C40" s="4">
        <v>75023</v>
      </c>
      <c r="D40" s="1295" t="s">
        <v>582</v>
      </c>
      <c r="E40" s="1296"/>
      <c r="F40" s="44">
        <v>95842</v>
      </c>
      <c r="G40" s="44">
        <v>153684</v>
      </c>
      <c r="H40" s="76">
        <f t="shared" si="0"/>
        <v>160.35141169842032</v>
      </c>
      <c r="I40" s="79"/>
    </row>
    <row r="41" spans="1:8" ht="26.25" customHeight="1">
      <c r="A41" s="12"/>
      <c r="B41" s="12"/>
      <c r="C41" s="12"/>
      <c r="D41" s="29" t="s">
        <v>520</v>
      </c>
      <c r="E41" s="13" t="s">
        <v>602</v>
      </c>
      <c r="F41" s="44">
        <v>5000</v>
      </c>
      <c r="G41" s="44">
        <v>5000</v>
      </c>
      <c r="H41" s="76">
        <f t="shared" si="0"/>
        <v>100</v>
      </c>
    </row>
    <row r="42" spans="1:8" ht="25.5" customHeight="1">
      <c r="A42" s="12"/>
      <c r="B42" s="12"/>
      <c r="C42" s="12"/>
      <c r="D42" s="29" t="s">
        <v>522</v>
      </c>
      <c r="E42" s="13" t="s">
        <v>604</v>
      </c>
      <c r="F42" s="44">
        <v>3300</v>
      </c>
      <c r="G42" s="44">
        <v>3300</v>
      </c>
      <c r="H42" s="64">
        <f t="shared" si="0"/>
        <v>100</v>
      </c>
    </row>
    <row r="43" spans="1:8" ht="99.75" customHeight="1">
      <c r="A43" s="12"/>
      <c r="B43" s="12"/>
      <c r="C43" s="12"/>
      <c r="D43" s="29" t="s">
        <v>634</v>
      </c>
      <c r="E43" s="13" t="s">
        <v>635</v>
      </c>
      <c r="F43" s="91" t="s">
        <v>633</v>
      </c>
      <c r="G43" s="44">
        <v>145384</v>
      </c>
      <c r="H43" s="91" t="s">
        <v>633</v>
      </c>
    </row>
    <row r="44" spans="1:8" ht="140.25" customHeight="1">
      <c r="A44" s="5"/>
      <c r="B44" s="5"/>
      <c r="C44" s="5"/>
      <c r="D44" s="28" t="s">
        <v>556</v>
      </c>
      <c r="E44" s="13" t="s">
        <v>701</v>
      </c>
      <c r="F44" s="44">
        <v>87542</v>
      </c>
      <c r="G44" s="91" t="s">
        <v>633</v>
      </c>
      <c r="H44" s="91" t="s">
        <v>633</v>
      </c>
    </row>
    <row r="45" spans="1:8" ht="51.75" customHeight="1">
      <c r="A45" s="16" t="s">
        <v>528</v>
      </c>
      <c r="B45" s="11">
        <v>751</v>
      </c>
      <c r="C45" s="1303" t="s">
        <v>645</v>
      </c>
      <c r="D45" s="1304"/>
      <c r="E45" s="1305"/>
      <c r="F45" s="46">
        <v>84311</v>
      </c>
      <c r="G45" s="46">
        <v>4196</v>
      </c>
      <c r="H45" s="81">
        <f t="shared" si="0"/>
        <v>4.976812041133423</v>
      </c>
    </row>
    <row r="46" spans="1:8" ht="33" customHeight="1">
      <c r="A46" s="17"/>
      <c r="B46" s="12"/>
      <c r="C46" s="12">
        <v>75101</v>
      </c>
      <c r="D46" s="1295" t="s">
        <v>646</v>
      </c>
      <c r="E46" s="1296"/>
      <c r="F46" s="44">
        <v>4000</v>
      </c>
      <c r="G46" s="44">
        <v>4196</v>
      </c>
      <c r="H46" s="64">
        <f t="shared" si="0"/>
        <v>104.89999999999999</v>
      </c>
    </row>
    <row r="47" spans="1:8" ht="75" customHeight="1">
      <c r="A47" s="5"/>
      <c r="B47" s="5"/>
      <c r="C47" s="5"/>
      <c r="D47" s="3" t="s">
        <v>557</v>
      </c>
      <c r="E47" s="13" t="s">
        <v>621</v>
      </c>
      <c r="F47" s="44">
        <v>4000</v>
      </c>
      <c r="G47" s="44">
        <v>4196</v>
      </c>
      <c r="H47" s="64">
        <f t="shared" si="0"/>
        <v>104.89999999999999</v>
      </c>
    </row>
    <row r="48" spans="1:8" ht="60" customHeight="1">
      <c r="A48" s="12"/>
      <c r="B48" s="12"/>
      <c r="C48" s="17">
        <v>75109</v>
      </c>
      <c r="D48" s="1175" t="s">
        <v>690</v>
      </c>
      <c r="E48" s="1159"/>
      <c r="F48" s="44">
        <v>80311</v>
      </c>
      <c r="G48" s="91" t="s">
        <v>633</v>
      </c>
      <c r="H48" s="91" t="s">
        <v>633</v>
      </c>
    </row>
    <row r="49" spans="1:8" ht="81.75" customHeight="1">
      <c r="A49" s="5"/>
      <c r="B49" s="5"/>
      <c r="C49" s="50"/>
      <c r="D49" s="3" t="s">
        <v>557</v>
      </c>
      <c r="E49" s="13" t="s">
        <v>621</v>
      </c>
      <c r="F49" s="44">
        <v>80311</v>
      </c>
      <c r="G49" s="91" t="s">
        <v>633</v>
      </c>
      <c r="H49" s="91" t="s">
        <v>633</v>
      </c>
    </row>
    <row r="50" spans="1:8" ht="25.5" customHeight="1">
      <c r="A50" s="11" t="s">
        <v>529</v>
      </c>
      <c r="B50" s="11">
        <v>752</v>
      </c>
      <c r="C50" s="1303" t="s">
        <v>569</v>
      </c>
      <c r="D50" s="1304"/>
      <c r="E50" s="1305"/>
      <c r="F50" s="10">
        <v>400</v>
      </c>
      <c r="G50" s="91" t="s">
        <v>633</v>
      </c>
      <c r="H50" s="91" t="s">
        <v>633</v>
      </c>
    </row>
    <row r="51" spans="1:8" ht="27" customHeight="1">
      <c r="A51" s="12"/>
      <c r="B51" s="12"/>
      <c r="C51" s="12">
        <v>75212</v>
      </c>
      <c r="D51" s="1295" t="s">
        <v>583</v>
      </c>
      <c r="E51" s="1296"/>
      <c r="F51" s="7">
        <v>400</v>
      </c>
      <c r="G51" s="91" t="s">
        <v>633</v>
      </c>
      <c r="H51" s="91" t="s">
        <v>633</v>
      </c>
    </row>
    <row r="52" spans="1:8" ht="75.75" customHeight="1">
      <c r="A52" s="5"/>
      <c r="B52" s="5"/>
      <c r="C52" s="5"/>
      <c r="D52" s="3" t="s">
        <v>557</v>
      </c>
      <c r="E52" s="13" t="s">
        <v>622</v>
      </c>
      <c r="F52" s="7">
        <v>400</v>
      </c>
      <c r="G52" s="91" t="s">
        <v>633</v>
      </c>
      <c r="H52" s="91" t="s">
        <v>633</v>
      </c>
    </row>
    <row r="53" spans="1:8" ht="37.5" customHeight="1">
      <c r="A53" s="11" t="s">
        <v>549</v>
      </c>
      <c r="B53" s="11">
        <v>754</v>
      </c>
      <c r="C53" s="1303" t="s">
        <v>647</v>
      </c>
      <c r="D53" s="1304"/>
      <c r="E53" s="1305"/>
      <c r="F53" s="46">
        <v>242699</v>
      </c>
      <c r="G53" s="46">
        <v>400000</v>
      </c>
      <c r="H53" s="66">
        <f t="shared" si="0"/>
        <v>164.8132048339713</v>
      </c>
    </row>
    <row r="54" spans="1:8" ht="24.75" customHeight="1">
      <c r="A54" s="12"/>
      <c r="B54" s="12"/>
      <c r="C54" s="17">
        <v>75416</v>
      </c>
      <c r="D54" s="1157" t="s">
        <v>636</v>
      </c>
      <c r="E54" s="1158"/>
      <c r="F54" s="41">
        <v>242699</v>
      </c>
      <c r="G54" s="41">
        <v>400000</v>
      </c>
      <c r="H54" s="64">
        <f t="shared" si="0"/>
        <v>164.8132048339713</v>
      </c>
    </row>
    <row r="55" spans="1:8" ht="39" customHeight="1">
      <c r="A55" s="12"/>
      <c r="B55" s="12"/>
      <c r="C55" s="5"/>
      <c r="D55" s="3" t="s">
        <v>637</v>
      </c>
      <c r="E55" s="13" t="s">
        <v>691</v>
      </c>
      <c r="F55" s="41">
        <v>242699</v>
      </c>
      <c r="G55" s="41">
        <v>400000</v>
      </c>
      <c r="H55" s="64">
        <f t="shared" si="0"/>
        <v>164.8132048339713</v>
      </c>
    </row>
    <row r="56" spans="1:9" ht="63.75" customHeight="1">
      <c r="A56" s="11" t="s">
        <v>550</v>
      </c>
      <c r="B56" s="11">
        <v>756</v>
      </c>
      <c r="C56" s="1303" t="s">
        <v>570</v>
      </c>
      <c r="D56" s="1304"/>
      <c r="E56" s="1305"/>
      <c r="F56" s="46">
        <v>19873700</v>
      </c>
      <c r="G56" s="46">
        <v>22117792</v>
      </c>
      <c r="H56" s="66">
        <f t="shared" si="0"/>
        <v>111.29176751183725</v>
      </c>
      <c r="I56" s="79"/>
    </row>
    <row r="57" spans="1:8" s="59" customFormat="1" ht="34.5" customHeight="1">
      <c r="A57" s="12"/>
      <c r="B57" s="12"/>
      <c r="C57" s="12">
        <v>75601</v>
      </c>
      <c r="D57" s="1153" t="s">
        <v>584</v>
      </c>
      <c r="E57" s="1154"/>
      <c r="F57" s="58">
        <v>51000</v>
      </c>
      <c r="G57" s="58">
        <v>31000</v>
      </c>
      <c r="H57" s="64">
        <f t="shared" si="0"/>
        <v>60.78431372549019</v>
      </c>
    </row>
    <row r="58" spans="1:8" s="59" customFormat="1" ht="58.5" customHeight="1">
      <c r="A58" s="12"/>
      <c r="B58" s="12"/>
      <c r="C58" s="12"/>
      <c r="D58" s="3" t="s">
        <v>531</v>
      </c>
      <c r="E58" s="13" t="s">
        <v>655</v>
      </c>
      <c r="F58" s="44">
        <v>50000</v>
      </c>
      <c r="G58" s="44">
        <v>30000</v>
      </c>
      <c r="H58" s="64">
        <f t="shared" si="0"/>
        <v>60</v>
      </c>
    </row>
    <row r="59" spans="1:8" ht="35.25" customHeight="1">
      <c r="A59" s="12"/>
      <c r="B59" s="12"/>
      <c r="C59" s="5"/>
      <c r="D59" s="55" t="s">
        <v>530</v>
      </c>
      <c r="E59" s="57" t="s">
        <v>648</v>
      </c>
      <c r="F59" s="43">
        <v>1000</v>
      </c>
      <c r="G59" s="43">
        <v>1000</v>
      </c>
      <c r="H59" s="64">
        <f t="shared" si="0"/>
        <v>100</v>
      </c>
    </row>
    <row r="60" spans="1:9" ht="65.25" customHeight="1">
      <c r="A60" s="12"/>
      <c r="B60" s="12"/>
      <c r="C60" s="12">
        <v>75615</v>
      </c>
      <c r="D60" s="1208" t="s">
        <v>585</v>
      </c>
      <c r="E60" s="1209"/>
      <c r="F60" s="43">
        <v>7615047</v>
      </c>
      <c r="G60" s="43">
        <v>7799900</v>
      </c>
      <c r="H60" s="64">
        <f t="shared" si="0"/>
        <v>102.42747024411013</v>
      </c>
      <c r="I60" s="79"/>
    </row>
    <row r="61" spans="1:8" ht="24.75" customHeight="1">
      <c r="A61" s="12"/>
      <c r="B61" s="12"/>
      <c r="C61" s="12"/>
      <c r="D61" s="3" t="s">
        <v>532</v>
      </c>
      <c r="E61" s="38" t="s">
        <v>606</v>
      </c>
      <c r="F61" s="44">
        <v>7015498</v>
      </c>
      <c r="G61" s="44">
        <v>7102900</v>
      </c>
      <c r="H61" s="64">
        <f t="shared" si="0"/>
        <v>101.24584170646189</v>
      </c>
    </row>
    <row r="62" spans="1:8" ht="22.5" customHeight="1">
      <c r="A62" s="12"/>
      <c r="B62" s="12"/>
      <c r="C62" s="12"/>
      <c r="D62" s="3" t="s">
        <v>533</v>
      </c>
      <c r="E62" s="38" t="s">
        <v>607</v>
      </c>
      <c r="F62" s="44">
        <v>146549</v>
      </c>
      <c r="G62" s="44">
        <v>252000</v>
      </c>
      <c r="H62" s="64">
        <f t="shared" si="0"/>
        <v>171.9561375376154</v>
      </c>
    </row>
    <row r="63" spans="1:8" ht="22.5" customHeight="1">
      <c r="A63" s="5"/>
      <c r="B63" s="5"/>
      <c r="C63" s="5"/>
      <c r="D63" s="55" t="s">
        <v>534</v>
      </c>
      <c r="E63" s="63" t="s">
        <v>608</v>
      </c>
      <c r="F63" s="43">
        <v>153000</v>
      </c>
      <c r="G63" s="43">
        <v>165000</v>
      </c>
      <c r="H63" s="67">
        <f t="shared" si="0"/>
        <v>107.84313725490196</v>
      </c>
    </row>
    <row r="64" spans="1:8" ht="30" customHeight="1">
      <c r="A64" s="12"/>
      <c r="B64" s="12"/>
      <c r="C64" s="12"/>
      <c r="D64" s="55" t="s">
        <v>535</v>
      </c>
      <c r="E64" s="54" t="s">
        <v>609</v>
      </c>
      <c r="F64" s="43">
        <v>90000</v>
      </c>
      <c r="G64" s="43">
        <v>90000</v>
      </c>
      <c r="H64" s="67">
        <f t="shared" si="0"/>
        <v>100</v>
      </c>
    </row>
    <row r="65" spans="1:8" ht="28.5" customHeight="1">
      <c r="A65" s="12"/>
      <c r="B65" s="12"/>
      <c r="C65" s="12"/>
      <c r="D65" s="3" t="s">
        <v>540</v>
      </c>
      <c r="E65" s="37" t="s">
        <v>611</v>
      </c>
      <c r="F65" s="44">
        <v>30000</v>
      </c>
      <c r="G65" s="44">
        <v>30000</v>
      </c>
      <c r="H65" s="67">
        <f t="shared" si="0"/>
        <v>100</v>
      </c>
    </row>
    <row r="66" spans="1:8" ht="28.5" customHeight="1">
      <c r="A66" s="12"/>
      <c r="B66" s="12"/>
      <c r="C66" s="12"/>
      <c r="D66" s="3" t="s">
        <v>530</v>
      </c>
      <c r="E66" s="57" t="s">
        <v>648</v>
      </c>
      <c r="F66" s="44">
        <v>40000</v>
      </c>
      <c r="G66" s="44">
        <v>20000</v>
      </c>
      <c r="H66" s="64">
        <f>G66/F66*100</f>
        <v>50</v>
      </c>
    </row>
    <row r="67" spans="1:8" ht="54.75" customHeight="1">
      <c r="A67" s="12"/>
      <c r="B67" s="12"/>
      <c r="C67" s="5"/>
      <c r="D67" s="55" t="s">
        <v>558</v>
      </c>
      <c r="E67" s="54" t="s">
        <v>649</v>
      </c>
      <c r="F67" s="43">
        <v>140000</v>
      </c>
      <c r="G67" s="43">
        <v>140000</v>
      </c>
      <c r="H67" s="64">
        <f t="shared" si="0"/>
        <v>100</v>
      </c>
    </row>
    <row r="68" spans="1:9" ht="66.75" customHeight="1">
      <c r="A68" s="12"/>
      <c r="B68" s="12"/>
      <c r="C68" s="4">
        <v>75616</v>
      </c>
      <c r="D68" s="1175" t="s">
        <v>586</v>
      </c>
      <c r="E68" s="1176"/>
      <c r="F68" s="44">
        <v>3003464</v>
      </c>
      <c r="G68" s="44">
        <v>3102800</v>
      </c>
      <c r="H68" s="64">
        <f t="shared" si="0"/>
        <v>103.30738107731605</v>
      </c>
      <c r="I68" s="79"/>
    </row>
    <row r="69" spans="1:8" ht="19.5" customHeight="1">
      <c r="A69" s="12"/>
      <c r="B69" s="12"/>
      <c r="C69" s="12"/>
      <c r="D69" s="3" t="s">
        <v>532</v>
      </c>
      <c r="E69" s="38" t="s">
        <v>606</v>
      </c>
      <c r="F69" s="44">
        <v>2000663</v>
      </c>
      <c r="G69" s="44">
        <v>2000000</v>
      </c>
      <c r="H69" s="64">
        <f t="shared" si="0"/>
        <v>99.96686098558328</v>
      </c>
    </row>
    <row r="70" spans="1:8" ht="19.5" customHeight="1">
      <c r="A70" s="12"/>
      <c r="B70" s="12"/>
      <c r="C70" s="12"/>
      <c r="D70" s="3" t="s">
        <v>533</v>
      </c>
      <c r="E70" s="38" t="s">
        <v>607</v>
      </c>
      <c r="F70" s="44">
        <v>171901</v>
      </c>
      <c r="G70" s="44">
        <v>293000</v>
      </c>
      <c r="H70" s="64">
        <f t="shared" si="0"/>
        <v>170.44694329875918</v>
      </c>
    </row>
    <row r="71" spans="1:8" ht="19.5" customHeight="1">
      <c r="A71" s="12"/>
      <c r="B71" s="12"/>
      <c r="C71" s="12"/>
      <c r="D71" s="65" t="s">
        <v>534</v>
      </c>
      <c r="E71" s="38" t="s">
        <v>608</v>
      </c>
      <c r="F71" s="70">
        <v>6000</v>
      </c>
      <c r="G71" s="44">
        <v>6000</v>
      </c>
      <c r="H71" s="64">
        <f t="shared" si="0"/>
        <v>100</v>
      </c>
    </row>
    <row r="72" spans="1:8" ht="32.25" customHeight="1">
      <c r="A72" s="12"/>
      <c r="B72" s="12"/>
      <c r="C72" s="12"/>
      <c r="D72" s="3" t="s">
        <v>535</v>
      </c>
      <c r="E72" s="37" t="s">
        <v>609</v>
      </c>
      <c r="F72" s="44">
        <v>250000</v>
      </c>
      <c r="G72" s="44">
        <v>250000</v>
      </c>
      <c r="H72" s="64">
        <f t="shared" si="0"/>
        <v>100</v>
      </c>
    </row>
    <row r="73" spans="1:8" ht="25.5" customHeight="1">
      <c r="A73" s="12"/>
      <c r="B73" s="12"/>
      <c r="C73" s="12"/>
      <c r="D73" s="3" t="s">
        <v>536</v>
      </c>
      <c r="E73" s="37" t="s">
        <v>650</v>
      </c>
      <c r="F73" s="44">
        <v>36000</v>
      </c>
      <c r="G73" s="44">
        <v>36000</v>
      </c>
      <c r="H73" s="64">
        <f t="shared" si="0"/>
        <v>100</v>
      </c>
    </row>
    <row r="74" spans="1:8" ht="24" customHeight="1">
      <c r="A74" s="12"/>
      <c r="B74" s="12"/>
      <c r="C74" s="12"/>
      <c r="D74" s="3" t="s">
        <v>537</v>
      </c>
      <c r="E74" s="37" t="s">
        <v>612</v>
      </c>
      <c r="F74" s="44">
        <v>5300</v>
      </c>
      <c r="G74" s="44">
        <v>5300</v>
      </c>
      <c r="H74" s="64">
        <f t="shared" si="0"/>
        <v>100</v>
      </c>
    </row>
    <row r="75" spans="1:8" ht="24" customHeight="1">
      <c r="A75" s="12"/>
      <c r="B75" s="12"/>
      <c r="C75" s="12"/>
      <c r="D75" s="3" t="s">
        <v>538</v>
      </c>
      <c r="E75" s="37" t="s">
        <v>613</v>
      </c>
      <c r="F75" s="44">
        <v>40000</v>
      </c>
      <c r="G75" s="44">
        <v>40000</v>
      </c>
      <c r="H75" s="64">
        <f t="shared" si="0"/>
        <v>100</v>
      </c>
    </row>
    <row r="76" spans="1:8" ht="37.5" customHeight="1">
      <c r="A76" s="12"/>
      <c r="B76" s="12"/>
      <c r="C76" s="12"/>
      <c r="D76" s="3" t="s">
        <v>539</v>
      </c>
      <c r="E76" s="37" t="s">
        <v>610</v>
      </c>
      <c r="F76" s="44">
        <v>6000</v>
      </c>
      <c r="G76" s="44">
        <v>6000</v>
      </c>
      <c r="H76" s="64">
        <f t="shared" si="0"/>
        <v>100</v>
      </c>
    </row>
    <row r="77" spans="1:8" ht="29.25" customHeight="1">
      <c r="A77" s="12"/>
      <c r="B77" s="12"/>
      <c r="C77" s="12"/>
      <c r="D77" s="3" t="s">
        <v>540</v>
      </c>
      <c r="E77" s="37" t="s">
        <v>611</v>
      </c>
      <c r="F77" s="44">
        <v>430000</v>
      </c>
      <c r="G77" s="44">
        <v>430000</v>
      </c>
      <c r="H77" s="64">
        <f t="shared" si="0"/>
        <v>100</v>
      </c>
    </row>
    <row r="78" spans="1:8" ht="26.25" customHeight="1">
      <c r="A78" s="12"/>
      <c r="B78" s="12"/>
      <c r="C78" s="12"/>
      <c r="D78" s="3" t="s">
        <v>541</v>
      </c>
      <c r="E78" s="37" t="s">
        <v>614</v>
      </c>
      <c r="F78" s="44">
        <v>3100</v>
      </c>
      <c r="G78" s="44">
        <v>2000</v>
      </c>
      <c r="H78" s="64">
        <f t="shared" si="0"/>
        <v>64.51612903225806</v>
      </c>
    </row>
    <row r="79" spans="1:8" ht="21.75" customHeight="1">
      <c r="A79" s="12"/>
      <c r="B79" s="12"/>
      <c r="C79" s="12"/>
      <c r="D79" s="3" t="s">
        <v>517</v>
      </c>
      <c r="E79" s="38" t="s">
        <v>601</v>
      </c>
      <c r="F79" s="41">
        <v>4500</v>
      </c>
      <c r="G79" s="52">
        <v>4500</v>
      </c>
      <c r="H79" s="64">
        <f t="shared" si="0"/>
        <v>100</v>
      </c>
    </row>
    <row r="80" spans="1:8" ht="34.5" customHeight="1">
      <c r="A80" s="12"/>
      <c r="B80" s="12"/>
      <c r="C80" s="5"/>
      <c r="D80" s="3" t="s">
        <v>530</v>
      </c>
      <c r="E80" s="13" t="s">
        <v>651</v>
      </c>
      <c r="F80" s="44">
        <v>50000</v>
      </c>
      <c r="G80" s="44">
        <v>30000</v>
      </c>
      <c r="H80" s="64">
        <f aca="true" t="shared" si="1" ref="H80:H85">G80/F80*100</f>
        <v>60</v>
      </c>
    </row>
    <row r="81" spans="1:9" ht="45" customHeight="1">
      <c r="A81" s="12"/>
      <c r="B81" s="12"/>
      <c r="C81" s="12">
        <v>75618</v>
      </c>
      <c r="D81" s="1208" t="s">
        <v>587</v>
      </c>
      <c r="E81" s="1209"/>
      <c r="F81" s="43">
        <v>622200</v>
      </c>
      <c r="G81" s="43">
        <v>627200</v>
      </c>
      <c r="H81" s="64">
        <f t="shared" si="1"/>
        <v>100.80360012857601</v>
      </c>
      <c r="I81" s="79"/>
    </row>
    <row r="82" spans="1:8" ht="30" customHeight="1">
      <c r="A82" s="12"/>
      <c r="B82" s="12"/>
      <c r="C82" s="12"/>
      <c r="D82" s="3" t="s">
        <v>542</v>
      </c>
      <c r="E82" s="37" t="s">
        <v>615</v>
      </c>
      <c r="F82" s="44">
        <v>220000</v>
      </c>
      <c r="G82" s="44">
        <v>220000</v>
      </c>
      <c r="H82" s="64">
        <f t="shared" si="1"/>
        <v>100</v>
      </c>
    </row>
    <row r="83" spans="1:8" ht="33" customHeight="1">
      <c r="A83" s="12"/>
      <c r="B83" s="12"/>
      <c r="C83" s="12"/>
      <c r="D83" s="55" t="s">
        <v>543</v>
      </c>
      <c r="E83" s="54" t="s">
        <v>616</v>
      </c>
      <c r="F83" s="43">
        <v>20000</v>
      </c>
      <c r="G83" s="43">
        <v>20000</v>
      </c>
      <c r="H83" s="64">
        <f t="shared" si="1"/>
        <v>100</v>
      </c>
    </row>
    <row r="84" spans="1:8" ht="33.75" customHeight="1">
      <c r="A84" s="5"/>
      <c r="B84" s="5"/>
      <c r="C84" s="5"/>
      <c r="D84" s="55" t="s">
        <v>544</v>
      </c>
      <c r="E84" s="54" t="s">
        <v>711</v>
      </c>
      <c r="F84" s="43">
        <v>365000</v>
      </c>
      <c r="G84" s="43">
        <v>370000</v>
      </c>
      <c r="H84" s="64">
        <f t="shared" si="1"/>
        <v>101.36986301369863</v>
      </c>
    </row>
    <row r="85" spans="1:8" ht="60.75" customHeight="1">
      <c r="A85" s="12"/>
      <c r="B85" s="12"/>
      <c r="C85" s="12"/>
      <c r="D85" s="3" t="s">
        <v>545</v>
      </c>
      <c r="E85" s="37" t="s">
        <v>617</v>
      </c>
      <c r="F85" s="44">
        <v>15000</v>
      </c>
      <c r="G85" s="44">
        <v>15000</v>
      </c>
      <c r="H85" s="64">
        <f t="shared" si="1"/>
        <v>100</v>
      </c>
    </row>
    <row r="86" spans="1:8" ht="27.75" customHeight="1">
      <c r="A86" s="12"/>
      <c r="B86" s="12"/>
      <c r="C86" s="12"/>
      <c r="D86" s="3" t="s">
        <v>546</v>
      </c>
      <c r="E86" s="37" t="s">
        <v>656</v>
      </c>
      <c r="F86" s="44">
        <v>2200</v>
      </c>
      <c r="G86" s="44">
        <v>2200</v>
      </c>
      <c r="H86" s="97">
        <f>G86/F86*100</f>
        <v>100</v>
      </c>
    </row>
    <row r="87" spans="1:9" ht="34.5" customHeight="1">
      <c r="A87" s="12"/>
      <c r="B87" s="12"/>
      <c r="C87" s="4">
        <v>75621</v>
      </c>
      <c r="D87" s="1208" t="s">
        <v>588</v>
      </c>
      <c r="E87" s="1209"/>
      <c r="F87" s="43">
        <v>8581989</v>
      </c>
      <c r="G87" s="43">
        <v>10556892</v>
      </c>
      <c r="H87" s="64">
        <f aca="true" t="shared" si="2" ref="H87:H94">G87/F87*100</f>
        <v>123.01218284013183</v>
      </c>
      <c r="I87" s="79"/>
    </row>
    <row r="88" spans="1:8" ht="30" customHeight="1">
      <c r="A88" s="12"/>
      <c r="B88" s="12"/>
      <c r="C88" s="12"/>
      <c r="D88" s="3" t="s">
        <v>547</v>
      </c>
      <c r="E88" s="37" t="s">
        <v>618</v>
      </c>
      <c r="F88" s="44">
        <v>7381989</v>
      </c>
      <c r="G88" s="44">
        <v>9356892</v>
      </c>
      <c r="H88" s="64">
        <f t="shared" si="2"/>
        <v>126.75299299416459</v>
      </c>
    </row>
    <row r="89" spans="1:8" ht="30" customHeight="1">
      <c r="A89" s="12"/>
      <c r="B89" s="12"/>
      <c r="C89" s="12"/>
      <c r="D89" s="3" t="s">
        <v>548</v>
      </c>
      <c r="E89" s="37" t="s">
        <v>619</v>
      </c>
      <c r="F89" s="44">
        <v>1200000</v>
      </c>
      <c r="G89" s="44">
        <v>1200000</v>
      </c>
      <c r="H89" s="64">
        <f t="shared" si="2"/>
        <v>100</v>
      </c>
    </row>
    <row r="90" spans="1:8" ht="24.75" customHeight="1">
      <c r="A90" s="11" t="s">
        <v>551</v>
      </c>
      <c r="B90" s="11">
        <v>758</v>
      </c>
      <c r="C90" s="1303" t="s">
        <v>571</v>
      </c>
      <c r="D90" s="1304"/>
      <c r="E90" s="1305"/>
      <c r="F90" s="46">
        <v>12214637</v>
      </c>
      <c r="G90" s="46">
        <v>11921467</v>
      </c>
      <c r="H90" s="81">
        <f t="shared" si="2"/>
        <v>97.59984680674505</v>
      </c>
    </row>
    <row r="91" spans="1:8" ht="35.25" customHeight="1">
      <c r="A91" s="22"/>
      <c r="B91" s="22"/>
      <c r="C91" s="23">
        <v>75801</v>
      </c>
      <c r="D91" s="1155" t="s">
        <v>589</v>
      </c>
      <c r="E91" s="1156"/>
      <c r="F91" s="45">
        <v>10593006</v>
      </c>
      <c r="G91" s="45">
        <v>10822062</v>
      </c>
      <c r="H91" s="64">
        <f t="shared" si="2"/>
        <v>102.16233239176869</v>
      </c>
    </row>
    <row r="92" spans="1:8" ht="30" customHeight="1">
      <c r="A92" s="12"/>
      <c r="B92" s="12"/>
      <c r="C92" s="12"/>
      <c r="D92" s="3" t="s">
        <v>559</v>
      </c>
      <c r="E92" s="13" t="s">
        <v>652</v>
      </c>
      <c r="F92" s="45">
        <v>10593006</v>
      </c>
      <c r="G92" s="45">
        <v>10822062</v>
      </c>
      <c r="H92" s="64">
        <f t="shared" si="2"/>
        <v>102.16233239176869</v>
      </c>
    </row>
    <row r="93" spans="1:8" ht="30" customHeight="1">
      <c r="A93" s="12"/>
      <c r="B93" s="12"/>
      <c r="C93" s="4">
        <v>75807</v>
      </c>
      <c r="D93" s="1295" t="s">
        <v>590</v>
      </c>
      <c r="E93" s="1296"/>
      <c r="F93" s="44">
        <v>731695</v>
      </c>
      <c r="G93" s="44">
        <v>352327</v>
      </c>
      <c r="H93" s="64">
        <f t="shared" si="2"/>
        <v>48.15216722814834</v>
      </c>
    </row>
    <row r="94" spans="1:8" ht="30" customHeight="1">
      <c r="A94" s="12"/>
      <c r="B94" s="12"/>
      <c r="C94" s="12"/>
      <c r="D94" s="2">
        <v>2920</v>
      </c>
      <c r="E94" s="13" t="s">
        <v>652</v>
      </c>
      <c r="F94" s="44">
        <v>731695</v>
      </c>
      <c r="G94" s="44">
        <v>352327</v>
      </c>
      <c r="H94" s="64">
        <f t="shared" si="2"/>
        <v>48.15216722814834</v>
      </c>
    </row>
    <row r="95" spans="1:8" ht="27.75" customHeight="1">
      <c r="A95" s="12"/>
      <c r="B95" s="12"/>
      <c r="C95" s="4">
        <v>75814</v>
      </c>
      <c r="D95" s="1157" t="s">
        <v>663</v>
      </c>
      <c r="E95" s="1163"/>
      <c r="F95" s="70">
        <v>42700</v>
      </c>
      <c r="G95" s="91" t="s">
        <v>633</v>
      </c>
      <c r="H95" s="91" t="s">
        <v>633</v>
      </c>
    </row>
    <row r="96" spans="1:8" ht="30" customHeight="1">
      <c r="A96" s="12"/>
      <c r="B96" s="12"/>
      <c r="C96" s="12"/>
      <c r="D96" s="65" t="s">
        <v>522</v>
      </c>
      <c r="E96" s="25" t="s">
        <v>604</v>
      </c>
      <c r="F96" s="70">
        <v>42700</v>
      </c>
      <c r="G96" s="91" t="s">
        <v>633</v>
      </c>
      <c r="H96" s="91" t="s">
        <v>633</v>
      </c>
    </row>
    <row r="97" spans="1:8" ht="30" customHeight="1">
      <c r="A97" s="12"/>
      <c r="B97" s="30"/>
      <c r="C97" s="31">
        <v>75831</v>
      </c>
      <c r="D97" s="1175" t="s">
        <v>591</v>
      </c>
      <c r="E97" s="1176"/>
      <c r="F97" s="41">
        <v>847236</v>
      </c>
      <c r="G97" s="41">
        <v>747078</v>
      </c>
      <c r="H97" s="64">
        <f>G97/F97*100</f>
        <v>88.17826437970058</v>
      </c>
    </row>
    <row r="98" spans="1:8" ht="30" customHeight="1">
      <c r="A98" s="12"/>
      <c r="B98" s="30"/>
      <c r="C98" s="30"/>
      <c r="D98" s="32" t="s">
        <v>559</v>
      </c>
      <c r="E98" s="13" t="s">
        <v>652</v>
      </c>
      <c r="F98" s="41">
        <v>847236</v>
      </c>
      <c r="G98" s="41">
        <v>747078</v>
      </c>
      <c r="H98" s="64">
        <f>G98/F98*100</f>
        <v>88.17826437970058</v>
      </c>
    </row>
    <row r="99" spans="1:8" ht="26.25" customHeight="1">
      <c r="A99" s="11" t="s">
        <v>552</v>
      </c>
      <c r="B99" s="11">
        <v>801</v>
      </c>
      <c r="C99" s="1303" t="s">
        <v>572</v>
      </c>
      <c r="D99" s="1304"/>
      <c r="E99" s="1305"/>
      <c r="F99" s="46">
        <v>1261645</v>
      </c>
      <c r="G99" s="46">
        <v>1511567</v>
      </c>
      <c r="H99" s="66">
        <f>G99/F99*100</f>
        <v>119.80921733134122</v>
      </c>
    </row>
    <row r="100" spans="1:9" ht="22.5" customHeight="1">
      <c r="A100" s="12"/>
      <c r="B100" s="12"/>
      <c r="C100" s="12">
        <v>80101</v>
      </c>
      <c r="D100" s="1295" t="s">
        <v>592</v>
      </c>
      <c r="E100" s="1296"/>
      <c r="F100" s="44">
        <v>568359</v>
      </c>
      <c r="G100" s="44">
        <v>612092</v>
      </c>
      <c r="H100" s="64">
        <f>G100/F100*100</f>
        <v>107.69460851328121</v>
      </c>
      <c r="I100" s="79"/>
    </row>
    <row r="101" spans="1:8" ht="22.5" customHeight="1">
      <c r="A101" s="12"/>
      <c r="B101" s="12"/>
      <c r="C101" s="12"/>
      <c r="D101" s="29" t="s">
        <v>520</v>
      </c>
      <c r="E101" s="13" t="s">
        <v>602</v>
      </c>
      <c r="F101" s="44">
        <v>150682</v>
      </c>
      <c r="G101" s="44">
        <v>159092</v>
      </c>
      <c r="H101" s="64">
        <f>G101/F101*100</f>
        <v>105.58129039964959</v>
      </c>
    </row>
    <row r="102" spans="1:8" ht="72" customHeight="1">
      <c r="A102" s="12"/>
      <c r="B102" s="12"/>
      <c r="C102" s="12"/>
      <c r="D102" s="72" t="s">
        <v>557</v>
      </c>
      <c r="E102" s="13" t="s">
        <v>623</v>
      </c>
      <c r="F102" s="43">
        <v>5700</v>
      </c>
      <c r="G102" s="91" t="s">
        <v>633</v>
      </c>
      <c r="H102" s="91" t="s">
        <v>633</v>
      </c>
    </row>
    <row r="103" spans="1:8" ht="52.5" customHeight="1">
      <c r="A103" s="5"/>
      <c r="B103" s="5"/>
      <c r="C103" s="5"/>
      <c r="D103" s="72" t="s">
        <v>561</v>
      </c>
      <c r="E103" s="57" t="s">
        <v>670</v>
      </c>
      <c r="F103" s="43">
        <v>3977</v>
      </c>
      <c r="G103" s="87" t="s">
        <v>633</v>
      </c>
      <c r="H103" s="87" t="s">
        <v>633</v>
      </c>
    </row>
    <row r="104" spans="1:8" ht="87" customHeight="1">
      <c r="A104" s="12"/>
      <c r="B104" s="12"/>
      <c r="C104" s="5"/>
      <c r="D104" s="56" t="s">
        <v>560</v>
      </c>
      <c r="E104" s="57" t="s">
        <v>674</v>
      </c>
      <c r="F104" s="44">
        <v>408000</v>
      </c>
      <c r="G104" s="44">
        <v>453000</v>
      </c>
      <c r="H104" s="69">
        <f>G104/F104*100</f>
        <v>111.02941176470588</v>
      </c>
    </row>
    <row r="105" spans="1:9" ht="29.25" customHeight="1">
      <c r="A105" s="12"/>
      <c r="B105" s="12"/>
      <c r="C105" s="12">
        <v>80104</v>
      </c>
      <c r="D105" s="1302" t="s">
        <v>593</v>
      </c>
      <c r="E105" s="1292"/>
      <c r="F105" s="43">
        <v>556853</v>
      </c>
      <c r="G105" s="43">
        <v>582528</v>
      </c>
      <c r="H105" s="67">
        <f>G105/F105*100</f>
        <v>104.6107320962624</v>
      </c>
      <c r="I105" s="79"/>
    </row>
    <row r="106" spans="1:8" ht="30" customHeight="1">
      <c r="A106" s="12"/>
      <c r="B106" s="12"/>
      <c r="C106" s="12"/>
      <c r="D106" s="3" t="s">
        <v>520</v>
      </c>
      <c r="E106" s="13" t="s">
        <v>602</v>
      </c>
      <c r="F106" s="44">
        <v>545880</v>
      </c>
      <c r="G106" s="44">
        <v>582528</v>
      </c>
      <c r="H106" s="67">
        <f>G106/F106*100</f>
        <v>106.71356342053198</v>
      </c>
    </row>
    <row r="107" spans="1:8" ht="38.25" customHeight="1">
      <c r="A107" s="12"/>
      <c r="B107" s="12"/>
      <c r="C107" s="12"/>
      <c r="D107" s="3" t="s">
        <v>665</v>
      </c>
      <c r="E107" s="13" t="s">
        <v>675</v>
      </c>
      <c r="F107" s="44">
        <v>4713</v>
      </c>
      <c r="G107" s="91" t="s">
        <v>633</v>
      </c>
      <c r="H107" s="91" t="s">
        <v>633</v>
      </c>
    </row>
    <row r="108" spans="1:8" ht="69.75" customHeight="1">
      <c r="A108" s="12"/>
      <c r="B108" s="12"/>
      <c r="C108" s="12"/>
      <c r="D108" s="3" t="s">
        <v>692</v>
      </c>
      <c r="E108" s="25" t="s">
        <v>693</v>
      </c>
      <c r="F108" s="44">
        <v>6260</v>
      </c>
      <c r="G108" s="87" t="s">
        <v>633</v>
      </c>
      <c r="H108" s="87" t="s">
        <v>633</v>
      </c>
    </row>
    <row r="109" spans="1:9" ht="29.25" customHeight="1">
      <c r="A109" s="12"/>
      <c r="B109" s="12"/>
      <c r="C109" s="4">
        <v>80110</v>
      </c>
      <c r="D109" s="1295" t="s">
        <v>594</v>
      </c>
      <c r="E109" s="1296"/>
      <c r="F109" s="44">
        <v>31519</v>
      </c>
      <c r="G109" s="43">
        <v>26251</v>
      </c>
      <c r="H109" s="67">
        <f>G109/F109*100</f>
        <v>83.28627177258163</v>
      </c>
      <c r="I109" s="79"/>
    </row>
    <row r="110" spans="1:8" ht="29.25" customHeight="1">
      <c r="A110" s="12"/>
      <c r="B110" s="12"/>
      <c r="C110" s="17"/>
      <c r="D110" s="3" t="s">
        <v>520</v>
      </c>
      <c r="E110" s="25" t="s">
        <v>602</v>
      </c>
      <c r="F110" s="44">
        <v>21635</v>
      </c>
      <c r="G110" s="44">
        <v>21251</v>
      </c>
      <c r="H110" s="67">
        <f>G110/F110*100</f>
        <v>98.22509822047608</v>
      </c>
    </row>
    <row r="111" spans="1:8" ht="29.25" customHeight="1">
      <c r="A111" s="12"/>
      <c r="B111" s="12"/>
      <c r="C111" s="12"/>
      <c r="D111" s="65" t="s">
        <v>522</v>
      </c>
      <c r="E111" s="25" t="s">
        <v>604</v>
      </c>
      <c r="F111" s="44">
        <v>1077</v>
      </c>
      <c r="G111" s="87" t="s">
        <v>633</v>
      </c>
      <c r="H111" s="87" t="s">
        <v>633</v>
      </c>
    </row>
    <row r="112" spans="1:8" ht="156.75" customHeight="1">
      <c r="A112" s="12"/>
      <c r="B112" s="12"/>
      <c r="C112" s="12"/>
      <c r="D112" s="3" t="s">
        <v>694</v>
      </c>
      <c r="E112" s="25" t="s">
        <v>695</v>
      </c>
      <c r="F112" s="44">
        <v>3807</v>
      </c>
      <c r="G112" s="87" t="s">
        <v>633</v>
      </c>
      <c r="H112" s="87" t="s">
        <v>633</v>
      </c>
    </row>
    <row r="113" spans="1:8" ht="59.25" customHeight="1">
      <c r="A113" s="12"/>
      <c r="B113" s="12"/>
      <c r="C113" s="12"/>
      <c r="D113" s="3" t="s">
        <v>696</v>
      </c>
      <c r="E113" s="25" t="s">
        <v>697</v>
      </c>
      <c r="F113" s="44">
        <v>5000</v>
      </c>
      <c r="G113" s="44">
        <v>5000</v>
      </c>
      <c r="H113" s="98">
        <f>G113/F113*100</f>
        <v>100</v>
      </c>
    </row>
    <row r="114" spans="1:8" ht="28.5" customHeight="1">
      <c r="A114" s="12"/>
      <c r="B114" s="12"/>
      <c r="C114" s="4">
        <v>80195</v>
      </c>
      <c r="D114" s="1180" t="s">
        <v>595</v>
      </c>
      <c r="E114" s="1182"/>
      <c r="F114" s="70">
        <v>104914</v>
      </c>
      <c r="G114" s="70">
        <v>290696</v>
      </c>
      <c r="H114" s="64">
        <f>G114/F114*100</f>
        <v>277.0802752730808</v>
      </c>
    </row>
    <row r="115" spans="1:8" ht="63.75" customHeight="1">
      <c r="A115" s="12"/>
      <c r="B115" s="12"/>
      <c r="C115" s="12"/>
      <c r="D115" s="3" t="s">
        <v>666</v>
      </c>
      <c r="E115" s="25" t="s">
        <v>669</v>
      </c>
      <c r="F115" s="70">
        <v>4000</v>
      </c>
      <c r="G115" s="87" t="s">
        <v>633</v>
      </c>
      <c r="H115" s="87" t="s">
        <v>633</v>
      </c>
    </row>
    <row r="116" spans="1:8" ht="54.75" customHeight="1">
      <c r="A116" s="5"/>
      <c r="B116" s="5"/>
      <c r="C116" s="5"/>
      <c r="D116" s="3" t="s">
        <v>561</v>
      </c>
      <c r="E116" s="57" t="s">
        <v>670</v>
      </c>
      <c r="F116" s="70">
        <v>100914</v>
      </c>
      <c r="G116" s="70">
        <v>290696</v>
      </c>
      <c r="H116" s="64">
        <f>G116/F116*100</f>
        <v>288.0631032364191</v>
      </c>
    </row>
    <row r="117" spans="1:8" ht="25.5" customHeight="1">
      <c r="A117" s="33" t="s">
        <v>667</v>
      </c>
      <c r="B117" s="33">
        <v>851</v>
      </c>
      <c r="C117" s="1234" t="s">
        <v>671</v>
      </c>
      <c r="D117" s="1235"/>
      <c r="E117" s="1207"/>
      <c r="F117" s="80">
        <v>1449</v>
      </c>
      <c r="G117" s="87" t="s">
        <v>633</v>
      </c>
      <c r="H117" s="87" t="s">
        <v>633</v>
      </c>
    </row>
    <row r="118" spans="1:9" ht="26.25" customHeight="1">
      <c r="A118" s="73"/>
      <c r="B118" s="12"/>
      <c r="C118" s="4">
        <v>85149</v>
      </c>
      <c r="D118" s="1180" t="s">
        <v>672</v>
      </c>
      <c r="E118" s="1181"/>
      <c r="F118" s="70">
        <v>969</v>
      </c>
      <c r="G118" s="87" t="s">
        <v>633</v>
      </c>
      <c r="H118" s="87" t="s">
        <v>633</v>
      </c>
      <c r="I118" s="79"/>
    </row>
    <row r="119" spans="1:8" ht="77.25" customHeight="1">
      <c r="A119" s="73"/>
      <c r="B119" s="12"/>
      <c r="C119" s="50"/>
      <c r="D119" s="3" t="s">
        <v>557</v>
      </c>
      <c r="E119" s="13" t="s">
        <v>623</v>
      </c>
      <c r="F119" s="70">
        <v>969</v>
      </c>
      <c r="G119" s="87" t="s">
        <v>633</v>
      </c>
      <c r="H119" s="87" t="s">
        <v>633</v>
      </c>
    </row>
    <row r="120" spans="1:8" ht="24" customHeight="1">
      <c r="A120" s="73"/>
      <c r="B120" s="12"/>
      <c r="C120" s="17">
        <v>85195</v>
      </c>
      <c r="D120" s="1180" t="s">
        <v>673</v>
      </c>
      <c r="E120" s="1181"/>
      <c r="F120" s="70">
        <v>480</v>
      </c>
      <c r="G120" s="87" t="s">
        <v>633</v>
      </c>
      <c r="H120" s="87" t="s">
        <v>633</v>
      </c>
    </row>
    <row r="121" spans="1:8" ht="75" customHeight="1">
      <c r="A121" s="73"/>
      <c r="B121" s="12"/>
      <c r="C121" s="50"/>
      <c r="D121" s="3" t="s">
        <v>557</v>
      </c>
      <c r="E121" s="13" t="s">
        <v>623</v>
      </c>
      <c r="F121" s="70">
        <v>480</v>
      </c>
      <c r="G121" s="87" t="s">
        <v>633</v>
      </c>
      <c r="H121" s="87" t="s">
        <v>633</v>
      </c>
    </row>
    <row r="122" spans="1:8" s="34" customFormat="1" ht="24.75" customHeight="1">
      <c r="A122" s="33" t="s">
        <v>553</v>
      </c>
      <c r="B122" s="33">
        <v>852</v>
      </c>
      <c r="C122" s="1234" t="s">
        <v>573</v>
      </c>
      <c r="D122" s="1235"/>
      <c r="E122" s="1207"/>
      <c r="F122" s="46">
        <v>8178675</v>
      </c>
      <c r="G122" s="46">
        <v>9198920</v>
      </c>
      <c r="H122" s="66">
        <f aca="true" t="shared" si="3" ref="H122:H144">G122/F122*100</f>
        <v>112.4744533802847</v>
      </c>
    </row>
    <row r="123" spans="1:8" ht="29.25" customHeight="1">
      <c r="A123" s="12"/>
      <c r="B123" s="12"/>
      <c r="C123" s="12">
        <v>85203</v>
      </c>
      <c r="D123" s="1177" t="s">
        <v>596</v>
      </c>
      <c r="E123" s="1178"/>
      <c r="F123" s="44">
        <v>165800</v>
      </c>
      <c r="G123" s="44">
        <v>180000</v>
      </c>
      <c r="H123" s="64">
        <f t="shared" si="3"/>
        <v>108.56453558504222</v>
      </c>
    </row>
    <row r="124" spans="1:8" ht="74.25" customHeight="1">
      <c r="A124" s="12"/>
      <c r="B124" s="12"/>
      <c r="C124" s="5"/>
      <c r="D124" s="29" t="s">
        <v>557</v>
      </c>
      <c r="E124" s="13" t="s">
        <v>623</v>
      </c>
      <c r="F124" s="44">
        <v>165800</v>
      </c>
      <c r="G124" s="44">
        <v>180000</v>
      </c>
      <c r="H124" s="64">
        <f t="shared" si="3"/>
        <v>108.56453558504222</v>
      </c>
    </row>
    <row r="125" spans="1:9" ht="53.25" customHeight="1">
      <c r="A125" s="12"/>
      <c r="B125" s="12"/>
      <c r="C125" s="12">
        <v>85212</v>
      </c>
      <c r="D125" s="1208" t="s">
        <v>676</v>
      </c>
      <c r="E125" s="1209"/>
      <c r="F125" s="43">
        <v>6437900</v>
      </c>
      <c r="G125" s="43">
        <v>7304165</v>
      </c>
      <c r="H125" s="67">
        <f t="shared" si="3"/>
        <v>113.45570760651766</v>
      </c>
      <c r="I125" s="79"/>
    </row>
    <row r="126" spans="1:8" ht="79.5" customHeight="1">
      <c r="A126" s="12"/>
      <c r="B126" s="12"/>
      <c r="C126" s="12"/>
      <c r="D126" s="35">
        <v>2010</v>
      </c>
      <c r="E126" s="13" t="s">
        <v>621</v>
      </c>
      <c r="F126" s="44">
        <v>6436900</v>
      </c>
      <c r="G126" s="44">
        <v>7304000</v>
      </c>
      <c r="H126" s="64">
        <f t="shared" si="3"/>
        <v>113.47077009119297</v>
      </c>
    </row>
    <row r="127" spans="1:8" ht="68.25" customHeight="1">
      <c r="A127" s="12"/>
      <c r="B127" s="12"/>
      <c r="C127" s="5"/>
      <c r="D127" s="51">
        <v>2360</v>
      </c>
      <c r="E127" s="13" t="s">
        <v>664</v>
      </c>
      <c r="F127" s="44">
        <v>1000</v>
      </c>
      <c r="G127" s="52">
        <v>165</v>
      </c>
      <c r="H127" s="64">
        <f t="shared" si="3"/>
        <v>16.5</v>
      </c>
    </row>
    <row r="128" spans="1:8" ht="53.25" customHeight="1">
      <c r="A128" s="12"/>
      <c r="B128" s="12"/>
      <c r="C128" s="4">
        <v>85213</v>
      </c>
      <c r="D128" s="1297" t="s">
        <v>653</v>
      </c>
      <c r="E128" s="1298"/>
      <c r="F128" s="44">
        <v>38300</v>
      </c>
      <c r="G128" s="44">
        <v>43200</v>
      </c>
      <c r="H128" s="64">
        <f t="shared" si="3"/>
        <v>112.79373368146214</v>
      </c>
    </row>
    <row r="129" spans="1:8" ht="78" customHeight="1">
      <c r="A129" s="5"/>
      <c r="B129" s="5"/>
      <c r="C129" s="5"/>
      <c r="D129" s="35">
        <v>2010</v>
      </c>
      <c r="E129" s="13" t="s">
        <v>657</v>
      </c>
      <c r="F129" s="44">
        <v>38300</v>
      </c>
      <c r="G129" s="44">
        <v>43200</v>
      </c>
      <c r="H129" s="64">
        <f t="shared" si="3"/>
        <v>112.79373368146214</v>
      </c>
    </row>
    <row r="130" spans="1:9" ht="36" customHeight="1">
      <c r="A130" s="12"/>
      <c r="B130" s="12"/>
      <c r="C130" s="12">
        <v>85214</v>
      </c>
      <c r="D130" s="1179" t="s">
        <v>659</v>
      </c>
      <c r="E130" s="1292"/>
      <c r="F130" s="43">
        <v>662000</v>
      </c>
      <c r="G130" s="43">
        <v>766300</v>
      </c>
      <c r="H130" s="67">
        <f t="shared" si="3"/>
        <v>115.75528700906344</v>
      </c>
      <c r="I130" s="79"/>
    </row>
    <row r="131" spans="1:8" ht="77.25" customHeight="1">
      <c r="A131" s="12"/>
      <c r="B131" s="12"/>
      <c r="C131" s="12"/>
      <c r="D131" s="32" t="s">
        <v>557</v>
      </c>
      <c r="E131" s="13" t="s">
        <v>624</v>
      </c>
      <c r="F131" s="43">
        <v>288500</v>
      </c>
      <c r="G131" s="43">
        <v>366300</v>
      </c>
      <c r="H131" s="64">
        <f t="shared" si="3"/>
        <v>126.96707105719238</v>
      </c>
    </row>
    <row r="132" spans="1:8" ht="63.75" customHeight="1">
      <c r="A132" s="12"/>
      <c r="B132" s="12"/>
      <c r="C132" s="12"/>
      <c r="D132" s="32" t="s">
        <v>561</v>
      </c>
      <c r="E132" s="13" t="s">
        <v>625</v>
      </c>
      <c r="F132" s="44">
        <v>373500</v>
      </c>
      <c r="G132" s="44">
        <v>400000</v>
      </c>
      <c r="H132" s="64">
        <f t="shared" si="3"/>
        <v>107.095046854083</v>
      </c>
    </row>
    <row r="133" spans="1:9" ht="27.75" customHeight="1">
      <c r="A133" s="12"/>
      <c r="B133" s="12"/>
      <c r="C133" s="4">
        <v>85219</v>
      </c>
      <c r="D133" s="1175" t="s">
        <v>597</v>
      </c>
      <c r="E133" s="1176"/>
      <c r="F133" s="44">
        <v>488200</v>
      </c>
      <c r="G133" s="44">
        <v>518700</v>
      </c>
      <c r="H133" s="64">
        <f t="shared" si="3"/>
        <v>106.24743957394512</v>
      </c>
      <c r="I133" s="79"/>
    </row>
    <row r="134" spans="1:8" ht="24.75" customHeight="1">
      <c r="A134" s="12"/>
      <c r="B134" s="12"/>
      <c r="C134" s="12"/>
      <c r="D134" s="32" t="s">
        <v>520</v>
      </c>
      <c r="E134" s="13" t="s">
        <v>602</v>
      </c>
      <c r="F134" s="44">
        <v>244200</v>
      </c>
      <c r="G134" s="44">
        <v>274700</v>
      </c>
      <c r="H134" s="64">
        <f t="shared" si="3"/>
        <v>112.48976248976248</v>
      </c>
    </row>
    <row r="135" spans="1:8" ht="59.25" customHeight="1">
      <c r="A135" s="12"/>
      <c r="B135" s="12"/>
      <c r="C135" s="12"/>
      <c r="D135" s="32" t="s">
        <v>561</v>
      </c>
      <c r="E135" s="13" t="s">
        <v>626</v>
      </c>
      <c r="F135" s="44">
        <v>244000</v>
      </c>
      <c r="G135" s="44">
        <v>244000</v>
      </c>
      <c r="H135" s="64">
        <f t="shared" si="3"/>
        <v>100</v>
      </c>
    </row>
    <row r="136" spans="1:8" ht="32.25" customHeight="1">
      <c r="A136" s="12"/>
      <c r="B136" s="12"/>
      <c r="C136" s="4">
        <v>85228</v>
      </c>
      <c r="D136" s="1175" t="s">
        <v>598</v>
      </c>
      <c r="E136" s="1176"/>
      <c r="F136" s="44">
        <v>8075</v>
      </c>
      <c r="G136" s="44">
        <v>8155</v>
      </c>
      <c r="H136" s="64">
        <f t="shared" si="3"/>
        <v>100.99071207430342</v>
      </c>
    </row>
    <row r="137" spans="1:8" ht="76.5" customHeight="1">
      <c r="A137" s="12"/>
      <c r="B137" s="12"/>
      <c r="C137" s="12"/>
      <c r="D137" s="32" t="s">
        <v>557</v>
      </c>
      <c r="E137" s="13" t="s">
        <v>658</v>
      </c>
      <c r="F137" s="44">
        <v>8000</v>
      </c>
      <c r="G137" s="44">
        <v>8000</v>
      </c>
      <c r="H137" s="64">
        <f t="shared" si="3"/>
        <v>100</v>
      </c>
    </row>
    <row r="138" spans="1:8" ht="78" customHeight="1">
      <c r="A138" s="12"/>
      <c r="B138" s="12"/>
      <c r="C138" s="5"/>
      <c r="D138" s="82" t="s">
        <v>562</v>
      </c>
      <c r="E138" s="57" t="s">
        <v>654</v>
      </c>
      <c r="F138" s="83">
        <v>75</v>
      </c>
      <c r="G138" s="83">
        <v>155</v>
      </c>
      <c r="H138" s="67">
        <f t="shared" si="3"/>
        <v>206.66666666666669</v>
      </c>
    </row>
    <row r="139" spans="1:8" ht="29.25" customHeight="1">
      <c r="A139" s="12"/>
      <c r="B139" s="12"/>
      <c r="C139" s="4">
        <v>85295</v>
      </c>
      <c r="D139" s="1175" t="s">
        <v>595</v>
      </c>
      <c r="E139" s="1176"/>
      <c r="F139" s="44">
        <v>378400</v>
      </c>
      <c r="G139" s="44">
        <v>378400</v>
      </c>
      <c r="H139" s="64">
        <f t="shared" si="3"/>
        <v>100</v>
      </c>
    </row>
    <row r="140" spans="1:8" ht="67.5" customHeight="1">
      <c r="A140" s="5"/>
      <c r="B140" s="5"/>
      <c r="C140" s="5"/>
      <c r="D140" s="32" t="s">
        <v>561</v>
      </c>
      <c r="E140" s="13" t="s">
        <v>626</v>
      </c>
      <c r="F140" s="44">
        <v>378400</v>
      </c>
      <c r="G140" s="44">
        <v>378400</v>
      </c>
      <c r="H140" s="64">
        <f t="shared" si="3"/>
        <v>100</v>
      </c>
    </row>
    <row r="141" spans="1:8" ht="30" customHeight="1">
      <c r="A141" s="11" t="s">
        <v>554</v>
      </c>
      <c r="B141" s="11">
        <v>853</v>
      </c>
      <c r="C141" s="1152" t="s">
        <v>698</v>
      </c>
      <c r="D141" s="1304"/>
      <c r="E141" s="1305"/>
      <c r="F141" s="46">
        <v>106200</v>
      </c>
      <c r="G141" s="87" t="s">
        <v>633</v>
      </c>
      <c r="H141" s="87" t="s">
        <v>633</v>
      </c>
    </row>
    <row r="142" spans="1:8" ht="65.25" customHeight="1">
      <c r="A142" s="5"/>
      <c r="B142" s="5"/>
      <c r="C142" s="103"/>
      <c r="D142" s="32" t="s">
        <v>666</v>
      </c>
      <c r="E142" s="25" t="s">
        <v>669</v>
      </c>
      <c r="F142" s="44">
        <v>17097</v>
      </c>
      <c r="G142" s="87" t="s">
        <v>633</v>
      </c>
      <c r="H142" s="87" t="s">
        <v>633</v>
      </c>
    </row>
    <row r="143" spans="1:8" ht="90.75" customHeight="1">
      <c r="A143" s="12"/>
      <c r="B143" s="12"/>
      <c r="C143" s="50"/>
      <c r="D143" s="82" t="s">
        <v>699</v>
      </c>
      <c r="E143" s="101" t="s">
        <v>700</v>
      </c>
      <c r="F143" s="43">
        <v>89103</v>
      </c>
      <c r="G143" s="102" t="s">
        <v>633</v>
      </c>
      <c r="H143" s="102" t="s">
        <v>633</v>
      </c>
    </row>
    <row r="144" spans="1:8" ht="36" customHeight="1">
      <c r="A144" s="11" t="s">
        <v>563</v>
      </c>
      <c r="B144" s="11">
        <v>854</v>
      </c>
      <c r="C144" s="1303" t="s">
        <v>574</v>
      </c>
      <c r="D144" s="1304"/>
      <c r="E144" s="1305"/>
      <c r="F144" s="46">
        <v>208081</v>
      </c>
      <c r="G144" s="46">
        <v>200000</v>
      </c>
      <c r="H144" s="81">
        <f t="shared" si="3"/>
        <v>96.11641620330545</v>
      </c>
    </row>
    <row r="145" spans="1:8" ht="49.5" customHeight="1">
      <c r="A145" s="71"/>
      <c r="B145" s="71"/>
      <c r="C145" s="74">
        <v>85412</v>
      </c>
      <c r="D145" s="1297" t="s">
        <v>677</v>
      </c>
      <c r="E145" s="1298"/>
      <c r="F145" s="41">
        <v>6439</v>
      </c>
      <c r="G145" s="87" t="s">
        <v>633</v>
      </c>
      <c r="H145" s="87" t="s">
        <v>633</v>
      </c>
    </row>
    <row r="146" spans="1:8" ht="75.75" customHeight="1">
      <c r="A146" s="71"/>
      <c r="B146" s="71"/>
      <c r="C146" s="75"/>
      <c r="D146" s="2">
        <v>2010</v>
      </c>
      <c r="E146" s="13" t="s">
        <v>623</v>
      </c>
      <c r="F146" s="41">
        <v>6439</v>
      </c>
      <c r="G146" s="87" t="s">
        <v>633</v>
      </c>
      <c r="H146" s="87" t="s">
        <v>633</v>
      </c>
    </row>
    <row r="147" spans="1:9" ht="28.5" customHeight="1">
      <c r="A147" s="12"/>
      <c r="B147" s="12"/>
      <c r="C147" s="4">
        <v>85415</v>
      </c>
      <c r="D147" s="1295" t="s">
        <v>599</v>
      </c>
      <c r="E147" s="1296"/>
      <c r="F147" s="52">
        <v>201642</v>
      </c>
      <c r="G147" s="52">
        <v>200000</v>
      </c>
      <c r="H147" s="76">
        <f>G147/F147*100</f>
        <v>99.18568552186548</v>
      </c>
      <c r="I147" s="79"/>
    </row>
    <row r="148" spans="1:8" ht="73.5" customHeight="1">
      <c r="A148" s="12"/>
      <c r="B148" s="12"/>
      <c r="C148" s="12"/>
      <c r="D148" s="27">
        <v>2010</v>
      </c>
      <c r="E148" s="13" t="s">
        <v>623</v>
      </c>
      <c r="F148" s="52">
        <v>1642</v>
      </c>
      <c r="G148" s="87" t="s">
        <v>633</v>
      </c>
      <c r="H148" s="87" t="s">
        <v>633</v>
      </c>
    </row>
    <row r="149" spans="1:8" ht="59.25" customHeight="1">
      <c r="A149" s="12"/>
      <c r="B149" s="12"/>
      <c r="C149" s="5"/>
      <c r="D149" s="3" t="s">
        <v>561</v>
      </c>
      <c r="E149" s="13" t="s">
        <v>627</v>
      </c>
      <c r="F149" s="52">
        <v>200000</v>
      </c>
      <c r="G149" s="52">
        <v>200000</v>
      </c>
      <c r="H149" s="76">
        <f>G149/F149*100</f>
        <v>100</v>
      </c>
    </row>
    <row r="150" spans="1:8" ht="36.75" customHeight="1">
      <c r="A150" s="11" t="s">
        <v>564</v>
      </c>
      <c r="B150" s="11">
        <v>900</v>
      </c>
      <c r="C150" s="1303" t="s">
        <v>575</v>
      </c>
      <c r="D150" s="1304"/>
      <c r="E150" s="1305"/>
      <c r="F150" s="46">
        <v>938899</v>
      </c>
      <c r="G150" s="46">
        <v>2562350</v>
      </c>
      <c r="H150" s="66">
        <f>G150/F150*100</f>
        <v>272.9100787198623</v>
      </c>
    </row>
    <row r="151" spans="1:9" ht="31.5" customHeight="1">
      <c r="A151" s="12"/>
      <c r="B151" s="12"/>
      <c r="C151" s="4">
        <v>90001</v>
      </c>
      <c r="D151" s="1295" t="s">
        <v>600</v>
      </c>
      <c r="E151" s="1296"/>
      <c r="F151" s="44">
        <v>865553</v>
      </c>
      <c r="G151" s="44">
        <v>2497457</v>
      </c>
      <c r="H151" s="64">
        <f>G151/F151*100</f>
        <v>288.5388878555097</v>
      </c>
      <c r="I151" s="79"/>
    </row>
    <row r="152" spans="1:8" ht="78.75" customHeight="1">
      <c r="A152" s="12"/>
      <c r="B152" s="12"/>
      <c r="C152" s="12"/>
      <c r="D152" s="29">
        <v>6260</v>
      </c>
      <c r="E152" s="13" t="s">
        <v>678</v>
      </c>
      <c r="F152" s="44">
        <v>865553</v>
      </c>
      <c r="G152" s="44">
        <v>678107</v>
      </c>
      <c r="H152" s="64">
        <f>G152/F152*100</f>
        <v>78.34378715110455</v>
      </c>
    </row>
    <row r="153" spans="1:8" ht="145.5" customHeight="1">
      <c r="A153" s="5"/>
      <c r="B153" s="5"/>
      <c r="C153" s="5"/>
      <c r="D153" s="72" t="s">
        <v>556</v>
      </c>
      <c r="E153" s="57" t="s">
        <v>713</v>
      </c>
      <c r="F153" s="102" t="s">
        <v>633</v>
      </c>
      <c r="G153" s="43">
        <v>1819350</v>
      </c>
      <c r="H153" s="102" t="s">
        <v>633</v>
      </c>
    </row>
    <row r="154" spans="1:8" ht="31.5" customHeight="1">
      <c r="A154" s="12"/>
      <c r="B154" s="12"/>
      <c r="C154" s="12">
        <v>90002</v>
      </c>
      <c r="D154" s="1291" t="s">
        <v>660</v>
      </c>
      <c r="E154" s="1292"/>
      <c r="F154" s="60">
        <v>23346</v>
      </c>
      <c r="G154" s="87" t="s">
        <v>633</v>
      </c>
      <c r="H154" s="87" t="s">
        <v>633</v>
      </c>
    </row>
    <row r="155" spans="1:8" ht="60" customHeight="1">
      <c r="A155" s="12"/>
      <c r="B155" s="12"/>
      <c r="C155" s="5"/>
      <c r="D155" s="61" t="s">
        <v>558</v>
      </c>
      <c r="E155" s="13" t="s">
        <v>649</v>
      </c>
      <c r="F155" s="60">
        <v>23346</v>
      </c>
      <c r="G155" s="87" t="s">
        <v>633</v>
      </c>
      <c r="H155" s="87" t="s">
        <v>633</v>
      </c>
    </row>
    <row r="156" spans="1:8" ht="34.5" customHeight="1">
      <c r="A156" s="12"/>
      <c r="B156" s="12"/>
      <c r="C156" s="4">
        <v>90004</v>
      </c>
      <c r="D156" s="1177" t="s">
        <v>702</v>
      </c>
      <c r="E156" s="1159"/>
      <c r="F156" s="60">
        <v>50000</v>
      </c>
      <c r="G156" s="60">
        <v>64893</v>
      </c>
      <c r="H156" s="64">
        <f>G156/F156*100</f>
        <v>129.786</v>
      </c>
    </row>
    <row r="157" spans="1:8" ht="64.5" customHeight="1">
      <c r="A157" s="12"/>
      <c r="B157" s="12"/>
      <c r="C157" s="5"/>
      <c r="D157" s="61" t="s">
        <v>558</v>
      </c>
      <c r="E157" s="13" t="s">
        <v>649</v>
      </c>
      <c r="F157" s="60">
        <v>50000</v>
      </c>
      <c r="G157" s="60">
        <v>64893</v>
      </c>
      <c r="H157" s="64">
        <f>G157/F157*100</f>
        <v>129.786</v>
      </c>
    </row>
    <row r="158" spans="1:8" s="34" customFormat="1" ht="37.5" customHeight="1">
      <c r="A158" s="33" t="s">
        <v>638</v>
      </c>
      <c r="B158" s="33">
        <v>921</v>
      </c>
      <c r="C158" s="1288" t="s">
        <v>576</v>
      </c>
      <c r="D158" s="1289"/>
      <c r="E158" s="1290"/>
      <c r="F158" s="42">
        <v>130100</v>
      </c>
      <c r="G158" s="42">
        <v>722572</v>
      </c>
      <c r="H158" s="66">
        <f>G158/F158*100</f>
        <v>555.3973866256727</v>
      </c>
    </row>
    <row r="159" spans="1:8" s="34" customFormat="1" ht="31.5" customHeight="1">
      <c r="A159" s="12"/>
      <c r="B159" s="12"/>
      <c r="C159" s="4">
        <v>92109</v>
      </c>
      <c r="D159" s="1295" t="s">
        <v>703</v>
      </c>
      <c r="E159" s="1296"/>
      <c r="F159" s="44">
        <v>103996</v>
      </c>
      <c r="G159" s="44">
        <v>722572</v>
      </c>
      <c r="H159" s="64">
        <f>G159/F159*100</f>
        <v>694.8074925958691</v>
      </c>
    </row>
    <row r="160" spans="1:8" s="34" customFormat="1" ht="33" customHeight="1">
      <c r="A160" s="73"/>
      <c r="B160" s="73"/>
      <c r="C160" s="99"/>
      <c r="D160" s="29" t="s">
        <v>665</v>
      </c>
      <c r="E160" s="13" t="s">
        <v>675</v>
      </c>
      <c r="F160" s="44">
        <v>7970</v>
      </c>
      <c r="G160" s="87" t="s">
        <v>633</v>
      </c>
      <c r="H160" s="87" t="s">
        <v>633</v>
      </c>
    </row>
    <row r="161" spans="1:8" s="34" customFormat="1" ht="154.5" customHeight="1">
      <c r="A161" s="73"/>
      <c r="B161" s="73"/>
      <c r="C161" s="99"/>
      <c r="D161" s="29" t="s">
        <v>556</v>
      </c>
      <c r="E161" s="13" t="s">
        <v>712</v>
      </c>
      <c r="F161" s="87" t="s">
        <v>633</v>
      </c>
      <c r="G161" s="44">
        <v>490540</v>
      </c>
      <c r="H161" s="87" t="s">
        <v>633</v>
      </c>
    </row>
    <row r="162" spans="1:8" s="34" customFormat="1" ht="147" customHeight="1">
      <c r="A162" s="73"/>
      <c r="B162" s="73"/>
      <c r="C162" s="100"/>
      <c r="D162" s="29" t="s">
        <v>704</v>
      </c>
      <c r="E162" s="13" t="s">
        <v>705</v>
      </c>
      <c r="F162" s="44">
        <v>96026</v>
      </c>
      <c r="G162" s="44">
        <v>232032</v>
      </c>
      <c r="H162" s="64">
        <f>G162/F162*100</f>
        <v>241.6345573073959</v>
      </c>
    </row>
    <row r="163" spans="1:8" s="34" customFormat="1" ht="31.5" customHeight="1">
      <c r="A163" s="73"/>
      <c r="B163" s="73"/>
      <c r="C163" s="77">
        <v>92116</v>
      </c>
      <c r="D163" s="1293" t="s">
        <v>668</v>
      </c>
      <c r="E163" s="1294"/>
      <c r="F163" s="78">
        <v>26104</v>
      </c>
      <c r="G163" s="102" t="s">
        <v>633</v>
      </c>
      <c r="H163" s="102" t="s">
        <v>633</v>
      </c>
    </row>
    <row r="164" spans="1:8" s="34" customFormat="1" ht="63.75" customHeight="1">
      <c r="A164" s="104"/>
      <c r="B164" s="104"/>
      <c r="C164" s="75"/>
      <c r="D164" s="35">
        <v>2020</v>
      </c>
      <c r="E164" s="25" t="s">
        <v>669</v>
      </c>
      <c r="F164" s="78">
        <v>26104</v>
      </c>
      <c r="G164" s="87" t="s">
        <v>633</v>
      </c>
      <c r="H164" s="87" t="s">
        <v>633</v>
      </c>
    </row>
    <row r="165" spans="1:8" s="34" customFormat="1" ht="32.25" customHeight="1">
      <c r="A165" s="33" t="s">
        <v>706</v>
      </c>
      <c r="B165" s="33">
        <v>926</v>
      </c>
      <c r="C165" s="1234" t="s">
        <v>577</v>
      </c>
      <c r="D165" s="1235"/>
      <c r="E165" s="1207"/>
      <c r="F165" s="42">
        <v>34344</v>
      </c>
      <c r="G165" s="42">
        <v>22000</v>
      </c>
      <c r="H165" s="66">
        <f>G165/F165*100</f>
        <v>64.05776846028418</v>
      </c>
    </row>
    <row r="166" spans="1:8" s="36" customFormat="1" ht="34.5" customHeight="1">
      <c r="A166" s="30"/>
      <c r="B166" s="30"/>
      <c r="C166" s="31">
        <v>92605</v>
      </c>
      <c r="D166" s="1297" t="s">
        <v>707</v>
      </c>
      <c r="E166" s="1298"/>
      <c r="F166" s="78">
        <v>34344</v>
      </c>
      <c r="G166" s="41">
        <v>22000</v>
      </c>
      <c r="H166" s="76">
        <f>G166/F166*100</f>
        <v>64.05776846028418</v>
      </c>
    </row>
    <row r="167" spans="1:8" s="36" customFormat="1" ht="98.25" customHeight="1">
      <c r="A167" s="30"/>
      <c r="B167" s="30"/>
      <c r="C167" s="30"/>
      <c r="D167" s="53" t="s">
        <v>519</v>
      </c>
      <c r="E167" s="13" t="s">
        <v>642</v>
      </c>
      <c r="F167" s="41">
        <v>2000</v>
      </c>
      <c r="G167" s="87" t="s">
        <v>633</v>
      </c>
      <c r="H167" s="87" t="s">
        <v>633</v>
      </c>
    </row>
    <row r="168" spans="1:8" s="36" customFormat="1" ht="24" customHeight="1">
      <c r="A168" s="5"/>
      <c r="B168" s="5"/>
      <c r="C168" s="5"/>
      <c r="D168" s="53" t="s">
        <v>520</v>
      </c>
      <c r="E168" s="39" t="s">
        <v>602</v>
      </c>
      <c r="F168" s="41">
        <v>32344</v>
      </c>
      <c r="G168" s="41">
        <v>22000</v>
      </c>
      <c r="H168" s="76">
        <f>G168/F168*100</f>
        <v>68.0187979223349</v>
      </c>
    </row>
    <row r="169" spans="1:8" ht="11.25" customHeight="1">
      <c r="A169" s="1"/>
      <c r="B169" s="1"/>
      <c r="C169" s="1"/>
      <c r="D169" s="1"/>
      <c r="E169" s="14"/>
      <c r="F169" s="6"/>
      <c r="G169" s="6"/>
      <c r="H169" s="15"/>
    </row>
    <row r="170" spans="1:8" ht="12.75">
      <c r="A170" s="68"/>
      <c r="B170" s="1"/>
      <c r="C170" s="1"/>
      <c r="D170" s="1"/>
      <c r="E170" s="14"/>
      <c r="F170" s="6"/>
      <c r="G170" s="6"/>
      <c r="H170" s="15"/>
    </row>
    <row r="171" spans="1:8" ht="8.25" customHeight="1">
      <c r="A171" s="1"/>
      <c r="B171" s="1"/>
      <c r="C171" s="1"/>
      <c r="D171" s="1"/>
      <c r="E171" s="14"/>
      <c r="F171" s="6"/>
      <c r="G171" s="6"/>
      <c r="H171" s="15"/>
    </row>
    <row r="172" spans="1:8" ht="12.75">
      <c r="A172" s="68"/>
      <c r="B172" s="1"/>
      <c r="C172" s="1"/>
      <c r="D172" s="1"/>
      <c r="E172" s="14"/>
      <c r="F172" s="6"/>
      <c r="G172" s="6"/>
      <c r="H172" s="15"/>
    </row>
    <row r="173" spans="1:8" ht="12.75">
      <c r="A173" s="1"/>
      <c r="B173" s="1"/>
      <c r="C173" s="1"/>
      <c r="D173" s="1"/>
      <c r="E173" s="14"/>
      <c r="F173" s="6"/>
      <c r="G173" s="6"/>
      <c r="H173" s="15"/>
    </row>
    <row r="174" spans="1:8" ht="12.75">
      <c r="A174" s="1"/>
      <c r="B174" s="1"/>
      <c r="C174" s="1"/>
      <c r="D174" s="1"/>
      <c r="E174" s="14"/>
      <c r="F174" s="6"/>
      <c r="G174" s="6"/>
      <c r="H174" s="15"/>
    </row>
    <row r="175" spans="1:8" ht="12.75">
      <c r="A175" s="1"/>
      <c r="B175" s="1"/>
      <c r="C175" s="1"/>
      <c r="D175" s="1"/>
      <c r="E175" s="14"/>
      <c r="F175" s="6"/>
      <c r="G175" s="6"/>
      <c r="H175" s="15"/>
    </row>
    <row r="176" spans="1:8" ht="12.75">
      <c r="A176" s="1"/>
      <c r="B176" s="1"/>
      <c r="C176" s="1"/>
      <c r="D176" s="1"/>
      <c r="E176" s="14"/>
      <c r="F176" s="6"/>
      <c r="G176" s="6"/>
      <c r="H176" s="15"/>
    </row>
    <row r="177" spans="1:8" ht="12.75">
      <c r="A177" s="1"/>
      <c r="B177" s="1"/>
      <c r="C177" s="1"/>
      <c r="D177" s="1"/>
      <c r="E177" s="14"/>
      <c r="F177" s="6"/>
      <c r="G177" s="6"/>
      <c r="H177" s="15"/>
    </row>
    <row r="178" spans="1:8" ht="12.75">
      <c r="A178" s="1"/>
      <c r="B178" s="1"/>
      <c r="C178" s="1"/>
      <c r="D178" s="1"/>
      <c r="E178" s="14"/>
      <c r="F178" s="6"/>
      <c r="G178" s="6"/>
      <c r="H178" s="15"/>
    </row>
    <row r="179" spans="1:8" ht="12.75">
      <c r="A179" s="1"/>
      <c r="B179" s="1"/>
      <c r="C179" s="1"/>
      <c r="D179" s="1"/>
      <c r="E179" s="14"/>
      <c r="F179" s="6"/>
      <c r="G179" s="6"/>
      <c r="H179" s="15"/>
    </row>
    <row r="180" spans="1:8" ht="12.75">
      <c r="A180" s="1"/>
      <c r="B180" s="1"/>
      <c r="C180" s="1"/>
      <c r="D180" s="1"/>
      <c r="E180" s="14"/>
      <c r="F180" s="6"/>
      <c r="G180" s="6"/>
      <c r="H180" s="15"/>
    </row>
    <row r="181" spans="1:8" ht="12.75">
      <c r="A181" s="1"/>
      <c r="B181" s="1"/>
      <c r="C181" s="1"/>
      <c r="D181" s="1"/>
      <c r="E181" s="14"/>
      <c r="F181" s="6"/>
      <c r="G181" s="6"/>
      <c r="H181" s="15"/>
    </row>
    <row r="182" spans="1:8" ht="12.75">
      <c r="A182" s="1"/>
      <c r="B182" s="1"/>
      <c r="C182" s="1"/>
      <c r="D182" s="1"/>
      <c r="E182" s="14"/>
      <c r="F182" s="6"/>
      <c r="G182" s="6"/>
      <c r="H182" s="15"/>
    </row>
    <row r="183" spans="1:8" ht="12.75">
      <c r="A183" s="1"/>
      <c r="B183" s="1"/>
      <c r="C183" s="1"/>
      <c r="D183" s="1"/>
      <c r="E183" s="14"/>
      <c r="F183" s="6"/>
      <c r="G183" s="6"/>
      <c r="H183" s="15"/>
    </row>
    <row r="184" spans="1:8" ht="12.75">
      <c r="A184" s="1"/>
      <c r="B184" s="1"/>
      <c r="C184" s="1"/>
      <c r="D184" s="1"/>
      <c r="E184" s="14"/>
      <c r="F184" s="6"/>
      <c r="G184" s="6"/>
      <c r="H184" s="15"/>
    </row>
    <row r="185" spans="1:8" ht="12.75">
      <c r="A185" s="1"/>
      <c r="B185" s="1"/>
      <c r="C185" s="1"/>
      <c r="D185" s="1"/>
      <c r="E185" s="14"/>
      <c r="F185" s="6"/>
      <c r="G185" s="6"/>
      <c r="H185" s="15"/>
    </row>
    <row r="186" spans="1:8" ht="12.75">
      <c r="A186" s="1"/>
      <c r="B186" s="1"/>
      <c r="C186" s="1"/>
      <c r="D186" s="1"/>
      <c r="E186" s="14"/>
      <c r="F186" s="6"/>
      <c r="G186" s="6"/>
      <c r="H186" s="15"/>
    </row>
    <row r="187" spans="1:8" ht="12.75">
      <c r="A187" s="1"/>
      <c r="B187" s="1"/>
      <c r="C187" s="1"/>
      <c r="D187" s="1"/>
      <c r="E187" s="14"/>
      <c r="F187" s="6"/>
      <c r="G187" s="6"/>
      <c r="H187" s="15"/>
    </row>
    <row r="188" spans="1:8" ht="12.75">
      <c r="A188" s="1"/>
      <c r="B188" s="1"/>
      <c r="C188" s="1"/>
      <c r="D188" s="1"/>
      <c r="E188" s="14"/>
      <c r="F188" s="6"/>
      <c r="G188" s="6"/>
      <c r="H188" s="15"/>
    </row>
    <row r="189" spans="1:8" ht="12.75">
      <c r="A189" s="1"/>
      <c r="B189" s="1"/>
      <c r="C189" s="1"/>
      <c r="D189" s="1"/>
      <c r="E189" s="14"/>
      <c r="F189" s="6"/>
      <c r="G189" s="6"/>
      <c r="H189" s="15"/>
    </row>
    <row r="190" spans="1:8" ht="12.75">
      <c r="A190" s="1"/>
      <c r="B190" s="1"/>
      <c r="C190" s="1"/>
      <c r="D190" s="1"/>
      <c r="E190" s="14"/>
      <c r="F190" s="6"/>
      <c r="G190" s="6"/>
      <c r="H190" s="15"/>
    </row>
    <row r="191" spans="1:8" ht="12.75">
      <c r="A191" s="1"/>
      <c r="B191" s="1"/>
      <c r="C191" s="1"/>
      <c r="D191" s="1"/>
      <c r="E191" s="14"/>
      <c r="F191" s="6"/>
      <c r="G191" s="6"/>
      <c r="H191" s="15"/>
    </row>
    <row r="192" spans="1:8" ht="12.75">
      <c r="A192" s="1"/>
      <c r="B192" s="1"/>
      <c r="C192" s="1"/>
      <c r="D192" s="1"/>
      <c r="E192" s="14"/>
      <c r="F192" s="6"/>
      <c r="G192" s="6"/>
      <c r="H192" s="15"/>
    </row>
    <row r="193" spans="1:8" ht="12.75">
      <c r="A193" s="1"/>
      <c r="B193" s="1"/>
      <c r="C193" s="1"/>
      <c r="D193" s="1"/>
      <c r="E193" s="14"/>
      <c r="F193" s="6"/>
      <c r="G193" s="6"/>
      <c r="H193" s="15"/>
    </row>
    <row r="194" spans="1:8" ht="12.75">
      <c r="A194" s="1"/>
      <c r="B194" s="1"/>
      <c r="C194" s="1"/>
      <c r="D194" s="1"/>
      <c r="E194" s="14"/>
      <c r="F194" s="6"/>
      <c r="G194" s="6"/>
      <c r="H194" s="15"/>
    </row>
    <row r="195" spans="1:8" ht="12.75">
      <c r="A195" s="1"/>
      <c r="B195" s="1"/>
      <c r="C195" s="1"/>
      <c r="D195" s="1"/>
      <c r="E195" s="14"/>
      <c r="F195" s="6"/>
      <c r="G195" s="6"/>
      <c r="H195" s="15"/>
    </row>
    <row r="196" spans="1:8" ht="12.75">
      <c r="A196" s="1"/>
      <c r="B196" s="1"/>
      <c r="C196" s="1"/>
      <c r="D196" s="1"/>
      <c r="E196" s="14"/>
      <c r="F196" s="6"/>
      <c r="G196" s="6"/>
      <c r="H196" s="15"/>
    </row>
    <row r="197" spans="1:8" ht="12.75">
      <c r="A197" s="1"/>
      <c r="B197" s="1"/>
      <c r="C197" s="1"/>
      <c r="D197" s="1"/>
      <c r="E197" s="14"/>
      <c r="F197" s="6"/>
      <c r="G197" s="6"/>
      <c r="H197" s="15"/>
    </row>
    <row r="198" spans="1:8" ht="12.75">
      <c r="A198" s="1"/>
      <c r="B198" s="1"/>
      <c r="C198" s="1"/>
      <c r="D198" s="1"/>
      <c r="E198" s="14"/>
      <c r="F198" s="6"/>
      <c r="G198" s="6"/>
      <c r="H198" s="15"/>
    </row>
    <row r="199" spans="1:8" ht="12.75">
      <c r="A199" s="1"/>
      <c r="B199" s="1"/>
      <c r="C199" s="1"/>
      <c r="D199" s="1"/>
      <c r="E199" s="14"/>
      <c r="F199" s="6"/>
      <c r="G199" s="6"/>
      <c r="H199" s="15"/>
    </row>
    <row r="200" spans="1:8" ht="12.75">
      <c r="A200" s="1"/>
      <c r="B200" s="1"/>
      <c r="C200" s="1"/>
      <c r="D200" s="1"/>
      <c r="E200" s="14"/>
      <c r="F200" s="6"/>
      <c r="G200" s="6"/>
      <c r="H200" s="15"/>
    </row>
    <row r="201" spans="1:8" ht="12.75">
      <c r="A201" s="1"/>
      <c r="B201" s="1"/>
      <c r="C201" s="1"/>
      <c r="D201" s="1"/>
      <c r="E201" s="14"/>
      <c r="F201" s="6"/>
      <c r="G201" s="6"/>
      <c r="H201" s="15"/>
    </row>
    <row r="202" spans="1:8" ht="12.75">
      <c r="A202" s="1"/>
      <c r="B202" s="1"/>
      <c r="C202" s="1"/>
      <c r="D202" s="1"/>
      <c r="E202" s="14"/>
      <c r="F202" s="6"/>
      <c r="G202" s="6"/>
      <c r="H202" s="15"/>
    </row>
    <row r="203" spans="1:8" ht="12.75">
      <c r="A203" s="1"/>
      <c r="B203" s="1"/>
      <c r="C203" s="1"/>
      <c r="D203" s="1"/>
      <c r="E203" s="14"/>
      <c r="F203" s="6"/>
      <c r="G203" s="6"/>
      <c r="H203" s="15"/>
    </row>
    <row r="204" spans="1:8" ht="12.75">
      <c r="A204" s="1"/>
      <c r="B204" s="1"/>
      <c r="C204" s="1"/>
      <c r="D204" s="1"/>
      <c r="E204" s="14"/>
      <c r="F204" s="6"/>
      <c r="G204" s="6"/>
      <c r="H204" s="15"/>
    </row>
    <row r="205" spans="1:8" ht="12.75">
      <c r="A205" s="1"/>
      <c r="B205" s="1"/>
      <c r="C205" s="1"/>
      <c r="D205" s="1"/>
      <c r="E205" s="14"/>
      <c r="F205" s="6"/>
      <c r="G205" s="6"/>
      <c r="H205" s="15"/>
    </row>
    <row r="206" spans="1:8" ht="12.75">
      <c r="A206" s="1"/>
      <c r="B206" s="1"/>
      <c r="C206" s="1"/>
      <c r="D206" s="1"/>
      <c r="E206" s="14"/>
      <c r="F206" s="6"/>
      <c r="G206" s="6"/>
      <c r="H206" s="15"/>
    </row>
    <row r="207" spans="1:8" ht="12.75">
      <c r="A207" s="1"/>
      <c r="B207" s="1"/>
      <c r="C207" s="1"/>
      <c r="D207" s="1"/>
      <c r="E207" s="14"/>
      <c r="F207" s="6"/>
      <c r="G207" s="6"/>
      <c r="H207" s="15"/>
    </row>
    <row r="208" spans="1:8" ht="12.75">
      <c r="A208" s="1"/>
      <c r="B208" s="1"/>
      <c r="C208" s="1"/>
      <c r="D208" s="1"/>
      <c r="E208" s="14"/>
      <c r="F208" s="6"/>
      <c r="G208" s="6"/>
      <c r="H208" s="15"/>
    </row>
    <row r="209" spans="1:8" ht="12.75">
      <c r="A209" s="1"/>
      <c r="B209" s="1"/>
      <c r="C209" s="1"/>
      <c r="D209" s="1"/>
      <c r="E209" s="14"/>
      <c r="F209" s="6"/>
      <c r="G209" s="6"/>
      <c r="H209" s="15"/>
    </row>
    <row r="210" spans="1:8" ht="12.75">
      <c r="A210" s="1"/>
      <c r="B210" s="1"/>
      <c r="C210" s="1"/>
      <c r="D210" s="1"/>
      <c r="E210" s="14"/>
      <c r="F210" s="6"/>
      <c r="G210" s="6"/>
      <c r="H210" s="15"/>
    </row>
    <row r="211" spans="1:8" ht="12.75">
      <c r="A211" s="1"/>
      <c r="B211" s="1"/>
      <c r="C211" s="1"/>
      <c r="D211" s="1"/>
      <c r="E211" s="14"/>
      <c r="F211" s="6"/>
      <c r="G211" s="6"/>
      <c r="H211" s="15"/>
    </row>
    <row r="212" spans="1:8" ht="12.75">
      <c r="A212" s="1"/>
      <c r="B212" s="1"/>
      <c r="C212" s="1"/>
      <c r="D212" s="1"/>
      <c r="E212" s="14"/>
      <c r="F212" s="6"/>
      <c r="G212" s="6"/>
      <c r="H212" s="15"/>
    </row>
    <row r="213" spans="1:8" ht="12.75">
      <c r="A213" s="1"/>
      <c r="B213" s="1"/>
      <c r="C213" s="1"/>
      <c r="D213" s="1"/>
      <c r="E213" s="14"/>
      <c r="F213" s="6"/>
      <c r="G213" s="6"/>
      <c r="H213" s="15"/>
    </row>
    <row r="214" spans="1:8" ht="12.75">
      <c r="A214" s="1"/>
      <c r="B214" s="1"/>
      <c r="C214" s="1"/>
      <c r="D214" s="1"/>
      <c r="E214" s="14"/>
      <c r="F214" s="6"/>
      <c r="G214" s="6"/>
      <c r="H214" s="15"/>
    </row>
    <row r="215" spans="1:8" ht="12.75">
      <c r="A215" s="1"/>
      <c r="B215" s="1"/>
      <c r="C215" s="1"/>
      <c r="D215" s="1"/>
      <c r="E215" s="14"/>
      <c r="F215" s="6"/>
      <c r="G215" s="6"/>
      <c r="H215" s="15"/>
    </row>
    <row r="216" spans="1:8" ht="12.75">
      <c r="A216" s="1"/>
      <c r="B216" s="1"/>
      <c r="C216" s="1"/>
      <c r="D216" s="1"/>
      <c r="E216" s="14"/>
      <c r="F216" s="6"/>
      <c r="G216" s="6"/>
      <c r="H216" s="15"/>
    </row>
    <row r="217" spans="1:8" ht="12.75">
      <c r="A217" s="1"/>
      <c r="B217" s="1"/>
      <c r="C217" s="1"/>
      <c r="D217" s="1"/>
      <c r="E217" s="14"/>
      <c r="F217" s="6"/>
      <c r="G217" s="6"/>
      <c r="H217" s="15"/>
    </row>
    <row r="218" spans="5:8" ht="12.75">
      <c r="E218" s="19"/>
      <c r="F218" s="6"/>
      <c r="G218" s="6"/>
      <c r="H218" s="15"/>
    </row>
    <row r="219" spans="5:8" ht="12.75">
      <c r="E219" s="19"/>
      <c r="F219" s="6"/>
      <c r="G219" s="6"/>
      <c r="H219" s="15"/>
    </row>
    <row r="220" spans="5:8" ht="12.75">
      <c r="E220" s="19"/>
      <c r="F220" s="6"/>
      <c r="G220" s="6"/>
      <c r="H220" s="15"/>
    </row>
    <row r="221" spans="5:8" ht="12.75">
      <c r="E221" s="19"/>
      <c r="F221" s="6"/>
      <c r="G221" s="6"/>
      <c r="H221" s="15"/>
    </row>
    <row r="222" spans="5:8" ht="12.75">
      <c r="E222" s="19"/>
      <c r="F222" s="6"/>
      <c r="G222" s="6"/>
      <c r="H222" s="15"/>
    </row>
    <row r="223" spans="5:8" ht="12.75">
      <c r="E223" s="19"/>
      <c r="F223" s="6"/>
      <c r="G223" s="6"/>
      <c r="H223" s="15"/>
    </row>
    <row r="224" spans="5:8" ht="12.75">
      <c r="E224" s="19"/>
      <c r="F224" s="6"/>
      <c r="G224" s="6"/>
      <c r="H224" s="15"/>
    </row>
    <row r="225" spans="5:8" ht="12.75">
      <c r="E225" s="19"/>
      <c r="F225" s="6"/>
      <c r="G225" s="6"/>
      <c r="H225" s="15"/>
    </row>
    <row r="226" spans="5:8" ht="12.75">
      <c r="E226" s="19"/>
      <c r="F226" s="6"/>
      <c r="G226" s="6"/>
      <c r="H226" s="15"/>
    </row>
    <row r="227" spans="5:8" ht="12.75">
      <c r="E227" s="19"/>
      <c r="F227" s="6"/>
      <c r="G227" s="6"/>
      <c r="H227" s="15"/>
    </row>
    <row r="228" spans="5:8" ht="12.75">
      <c r="E228" s="20"/>
      <c r="F228" s="21"/>
      <c r="G228" s="21"/>
      <c r="H228" s="15"/>
    </row>
    <row r="229" spans="5:8" ht="12.75">
      <c r="E229" s="20"/>
      <c r="F229" s="21"/>
      <c r="G229" s="21"/>
      <c r="H229" s="15"/>
    </row>
    <row r="230" spans="5:8" ht="12.75">
      <c r="E230" s="20"/>
      <c r="F230" s="21"/>
      <c r="G230" s="21"/>
      <c r="H230" s="15"/>
    </row>
    <row r="231" spans="5:8" ht="12.75">
      <c r="E231" s="20"/>
      <c r="F231" s="21"/>
      <c r="G231" s="21"/>
      <c r="H231" s="15"/>
    </row>
    <row r="232" spans="5:8" ht="12.75">
      <c r="E232" s="20"/>
      <c r="F232" s="21"/>
      <c r="G232" s="21"/>
      <c r="H232" s="15"/>
    </row>
    <row r="233" spans="5:8" ht="12.75">
      <c r="E233" s="20"/>
      <c r="F233" s="21"/>
      <c r="G233" s="21"/>
      <c r="H233" s="15"/>
    </row>
    <row r="234" spans="5:8" ht="12.75">
      <c r="E234" s="20"/>
      <c r="F234" s="21"/>
      <c r="G234" s="21"/>
      <c r="H234" s="15"/>
    </row>
    <row r="235" spans="5:8" ht="12.75">
      <c r="E235" s="20"/>
      <c r="F235" s="21"/>
      <c r="G235" s="21"/>
      <c r="H235" s="15"/>
    </row>
    <row r="236" spans="5:8" ht="12.75">
      <c r="E236" s="20"/>
      <c r="F236" s="21"/>
      <c r="G236" s="21"/>
      <c r="H236" s="15"/>
    </row>
    <row r="237" spans="5:8" ht="12.75">
      <c r="E237" s="20"/>
      <c r="F237" s="21"/>
      <c r="G237" s="21"/>
      <c r="H237" s="15"/>
    </row>
    <row r="238" spans="5:8" ht="12.75">
      <c r="E238" s="20"/>
      <c r="F238" s="21"/>
      <c r="G238" s="21"/>
      <c r="H238" s="15"/>
    </row>
    <row r="239" spans="5:8" ht="12.75">
      <c r="E239" s="20"/>
      <c r="F239" s="21"/>
      <c r="G239" s="21"/>
      <c r="H239" s="15"/>
    </row>
    <row r="240" spans="5:8" ht="12.75">
      <c r="E240" s="20"/>
      <c r="F240" s="21"/>
      <c r="G240" s="21"/>
      <c r="H240" s="15"/>
    </row>
    <row r="241" spans="5:8" ht="12.75">
      <c r="E241" s="20"/>
      <c r="F241" s="21"/>
      <c r="G241" s="21"/>
      <c r="H241" s="15"/>
    </row>
    <row r="242" spans="5:8" ht="12.75">
      <c r="E242" s="20"/>
      <c r="F242" s="21"/>
      <c r="G242" s="21"/>
      <c r="H242" s="15"/>
    </row>
    <row r="243" spans="5:8" ht="12.75">
      <c r="E243" s="20"/>
      <c r="F243" s="21"/>
      <c r="G243" s="21"/>
      <c r="H243" s="15"/>
    </row>
    <row r="244" spans="5:8" ht="12.75">
      <c r="E244" s="20"/>
      <c r="F244" s="21"/>
      <c r="G244" s="21"/>
      <c r="H244" s="15"/>
    </row>
    <row r="245" spans="5:8" ht="12.75">
      <c r="E245" s="20"/>
      <c r="F245" s="21"/>
      <c r="G245" s="21"/>
      <c r="H245" s="15"/>
    </row>
    <row r="246" spans="5:8" ht="12.75">
      <c r="E246" s="20"/>
      <c r="F246" s="21"/>
      <c r="G246" s="21"/>
      <c r="H246" s="15"/>
    </row>
    <row r="247" spans="5:8" ht="12.75">
      <c r="E247" s="20"/>
      <c r="F247" s="21"/>
      <c r="G247" s="21"/>
      <c r="H247" s="15"/>
    </row>
    <row r="248" spans="5:8" ht="12.75">
      <c r="E248" s="20"/>
      <c r="F248" s="21"/>
      <c r="G248" s="21"/>
      <c r="H248" s="15"/>
    </row>
    <row r="249" spans="5:8" ht="12.75">
      <c r="E249" s="20"/>
      <c r="F249" s="21"/>
      <c r="G249" s="21"/>
      <c r="H249" s="15"/>
    </row>
    <row r="250" spans="5:8" ht="12.75">
      <c r="E250" s="20"/>
      <c r="F250" s="21"/>
      <c r="G250" s="21"/>
      <c r="H250" s="15"/>
    </row>
    <row r="251" spans="5:8" ht="12.75">
      <c r="E251" s="20"/>
      <c r="F251" s="21"/>
      <c r="G251" s="21"/>
      <c r="H251" s="15"/>
    </row>
    <row r="252" spans="5:8" ht="12.75">
      <c r="E252" s="20"/>
      <c r="F252" s="21"/>
      <c r="G252" s="21"/>
      <c r="H252" s="15"/>
    </row>
    <row r="253" spans="5:8" ht="12.75">
      <c r="E253" s="20"/>
      <c r="F253" s="21"/>
      <c r="G253" s="21"/>
      <c r="H253" s="15"/>
    </row>
    <row r="254" spans="5:8" ht="12.75">
      <c r="E254" s="20"/>
      <c r="F254" s="21"/>
      <c r="G254" s="21"/>
      <c r="H254" s="15"/>
    </row>
    <row r="255" spans="5:8" ht="12.75">
      <c r="E255" s="20"/>
      <c r="F255" s="21"/>
      <c r="G255" s="21"/>
      <c r="H255" s="15"/>
    </row>
    <row r="256" spans="5:8" ht="12.75">
      <c r="E256" s="20"/>
      <c r="F256" s="21"/>
      <c r="G256" s="21"/>
      <c r="H256" s="15"/>
    </row>
    <row r="257" spans="5:8" ht="12.75">
      <c r="E257" s="20"/>
      <c r="F257" s="21"/>
      <c r="G257" s="21"/>
      <c r="H257" s="15"/>
    </row>
    <row r="258" spans="5:8" ht="12.75">
      <c r="E258" s="20"/>
      <c r="F258" s="21"/>
      <c r="G258" s="21"/>
      <c r="H258" s="15"/>
    </row>
    <row r="259" spans="5:8" ht="12.75">
      <c r="E259" s="20"/>
      <c r="F259" s="21"/>
      <c r="G259" s="21"/>
      <c r="H259" s="15"/>
    </row>
    <row r="260" spans="5:8" ht="12.75">
      <c r="E260" s="20"/>
      <c r="F260" s="21"/>
      <c r="G260" s="21"/>
      <c r="H260" s="15"/>
    </row>
    <row r="261" spans="5:8" ht="12.75">
      <c r="E261" s="20"/>
      <c r="F261" s="21"/>
      <c r="G261" s="21"/>
      <c r="H261" s="15"/>
    </row>
    <row r="262" spans="5:8" ht="12.75">
      <c r="E262" s="20"/>
      <c r="F262" s="21"/>
      <c r="G262" s="21"/>
      <c r="H262" s="15"/>
    </row>
    <row r="263" spans="5:8" ht="12.75">
      <c r="E263" s="20"/>
      <c r="F263" s="21"/>
      <c r="G263" s="21"/>
      <c r="H263" s="15"/>
    </row>
    <row r="264" spans="5:8" ht="12.75">
      <c r="E264" s="20"/>
      <c r="F264" s="21"/>
      <c r="G264" s="21"/>
      <c r="H264" s="15"/>
    </row>
    <row r="265" spans="5:8" ht="12.75">
      <c r="E265" s="20"/>
      <c r="F265" s="21"/>
      <c r="G265" s="21"/>
      <c r="H265" s="15"/>
    </row>
    <row r="266" spans="5:8" ht="12.75">
      <c r="E266" s="20"/>
      <c r="F266" s="21"/>
      <c r="G266" s="21"/>
      <c r="H266" s="15"/>
    </row>
    <row r="267" spans="5:8" ht="12.75">
      <c r="E267" s="20"/>
      <c r="F267" s="21"/>
      <c r="G267" s="21"/>
      <c r="H267" s="15"/>
    </row>
    <row r="268" spans="5:8" ht="12.75">
      <c r="E268" s="20"/>
      <c r="F268" s="21"/>
      <c r="G268" s="21"/>
      <c r="H268" s="15"/>
    </row>
    <row r="269" spans="5:8" ht="12.75">
      <c r="E269" s="20"/>
      <c r="F269" s="21"/>
      <c r="G269" s="21"/>
      <c r="H269" s="15"/>
    </row>
    <row r="270" spans="5:8" ht="12.75">
      <c r="E270" s="20"/>
      <c r="F270" s="21"/>
      <c r="G270" s="21"/>
      <c r="H270" s="15"/>
    </row>
    <row r="271" spans="5:8" ht="12.75">
      <c r="E271" s="20"/>
      <c r="F271" s="21"/>
      <c r="G271" s="21"/>
      <c r="H271" s="15"/>
    </row>
    <row r="272" spans="5:8" ht="12.75">
      <c r="E272" s="20"/>
      <c r="F272" s="21"/>
      <c r="G272" s="21"/>
      <c r="H272" s="15"/>
    </row>
    <row r="273" spans="5:8" ht="12.75">
      <c r="E273" s="20"/>
      <c r="F273" s="21"/>
      <c r="G273" s="21"/>
      <c r="H273" s="15"/>
    </row>
    <row r="274" spans="5:8" ht="12.75">
      <c r="E274" s="20"/>
      <c r="F274" s="21"/>
      <c r="G274" s="21"/>
      <c r="H274" s="15"/>
    </row>
    <row r="275" spans="5:8" ht="12.75">
      <c r="E275" s="20"/>
      <c r="F275" s="21"/>
      <c r="G275" s="21"/>
      <c r="H275" s="15"/>
    </row>
    <row r="276" spans="5:8" ht="12.75">
      <c r="E276" s="20"/>
      <c r="F276" s="21"/>
      <c r="G276" s="21"/>
      <c r="H276" s="15"/>
    </row>
    <row r="277" spans="5:8" ht="12.75">
      <c r="E277" s="20"/>
      <c r="F277" s="21"/>
      <c r="G277" s="21"/>
      <c r="H277" s="15"/>
    </row>
    <row r="278" spans="5:8" ht="12.75">
      <c r="E278" s="20"/>
      <c r="F278" s="21"/>
      <c r="G278" s="21"/>
      <c r="H278" s="15"/>
    </row>
    <row r="279" spans="5:8" ht="12.75">
      <c r="E279" s="20"/>
      <c r="F279" s="21"/>
      <c r="G279" s="21"/>
      <c r="H279" s="15"/>
    </row>
    <row r="280" spans="5:8" ht="12.75">
      <c r="E280" s="20"/>
      <c r="F280" s="21"/>
      <c r="G280" s="21"/>
      <c r="H280" s="15"/>
    </row>
    <row r="281" spans="5:8" ht="12.75">
      <c r="E281" s="20"/>
      <c r="F281" s="21"/>
      <c r="G281" s="21"/>
      <c r="H281" s="15"/>
    </row>
    <row r="282" spans="5:8" ht="12.75">
      <c r="E282" s="20"/>
      <c r="F282" s="21"/>
      <c r="G282" s="21"/>
      <c r="H282" s="15"/>
    </row>
    <row r="283" spans="5:8" ht="12.75">
      <c r="E283" s="20"/>
      <c r="F283" s="21"/>
      <c r="G283" s="21"/>
      <c r="H283" s="15"/>
    </row>
    <row r="284" spans="5:8" ht="12.75">
      <c r="E284" s="20"/>
      <c r="F284" s="21"/>
      <c r="G284" s="21"/>
      <c r="H284" s="15"/>
    </row>
    <row r="285" spans="5:8" ht="12.75">
      <c r="E285" s="20"/>
      <c r="F285" s="21"/>
      <c r="G285" s="21"/>
      <c r="H285" s="15"/>
    </row>
    <row r="286" spans="5:8" ht="12.75">
      <c r="E286" s="20"/>
      <c r="F286" s="21"/>
      <c r="G286" s="21"/>
      <c r="H286" s="15"/>
    </row>
    <row r="287" spans="5:8" ht="12.75">
      <c r="E287" s="20"/>
      <c r="F287" s="21"/>
      <c r="G287" s="21"/>
      <c r="H287" s="15"/>
    </row>
    <row r="288" spans="5:8" ht="12.75">
      <c r="E288" s="20"/>
      <c r="F288" s="21"/>
      <c r="G288" s="21"/>
      <c r="H288" s="15"/>
    </row>
    <row r="289" spans="5:8" ht="12.75">
      <c r="E289" s="20"/>
      <c r="F289" s="21"/>
      <c r="G289" s="21"/>
      <c r="H289" s="15"/>
    </row>
    <row r="290" spans="5:8" ht="12.75">
      <c r="E290" s="20"/>
      <c r="F290" s="21"/>
      <c r="G290" s="21"/>
      <c r="H290" s="15"/>
    </row>
    <row r="291" spans="5:8" ht="12.75">
      <c r="E291" s="20"/>
      <c r="F291" s="21"/>
      <c r="G291" s="21"/>
      <c r="H291" s="15"/>
    </row>
    <row r="292" spans="5:8" ht="12.75">
      <c r="E292" s="20"/>
      <c r="F292" s="21"/>
      <c r="G292" s="21"/>
      <c r="H292" s="15"/>
    </row>
    <row r="293" spans="5:8" ht="12.75">
      <c r="E293" s="20"/>
      <c r="F293" s="21"/>
      <c r="G293" s="21"/>
      <c r="H293" s="15"/>
    </row>
    <row r="294" spans="5:8" ht="12.75">
      <c r="E294" s="20"/>
      <c r="F294" s="21"/>
      <c r="G294" s="21"/>
      <c r="H294" s="15"/>
    </row>
    <row r="295" spans="5:8" ht="12.75">
      <c r="E295" s="20"/>
      <c r="F295" s="21"/>
      <c r="G295" s="21"/>
      <c r="H295" s="15"/>
    </row>
    <row r="296" spans="5:8" ht="12.75">
      <c r="E296" s="20"/>
      <c r="F296" s="21"/>
      <c r="G296" s="21"/>
      <c r="H296" s="15"/>
    </row>
    <row r="297" spans="5:8" ht="12.75">
      <c r="E297" s="20"/>
      <c r="F297" s="21"/>
      <c r="G297" s="21"/>
      <c r="H297" s="15"/>
    </row>
    <row r="298" spans="5:8" ht="12.75">
      <c r="E298" s="20"/>
      <c r="F298" s="21"/>
      <c r="G298" s="21"/>
      <c r="H298" s="15"/>
    </row>
    <row r="299" spans="5:8" ht="12.75">
      <c r="E299" s="20"/>
      <c r="F299" s="21"/>
      <c r="G299" s="21"/>
      <c r="H299" s="15"/>
    </row>
    <row r="300" spans="5:8" ht="12.75">
      <c r="E300" s="20"/>
      <c r="F300" s="21"/>
      <c r="G300" s="21"/>
      <c r="H300" s="15"/>
    </row>
    <row r="301" spans="5:8" ht="12.75">
      <c r="E301" s="20"/>
      <c r="F301" s="21"/>
      <c r="G301" s="21"/>
      <c r="H301" s="15"/>
    </row>
    <row r="302" spans="5:8" ht="12.75">
      <c r="E302" s="20"/>
      <c r="F302" s="21"/>
      <c r="G302" s="21"/>
      <c r="H302" s="15"/>
    </row>
    <row r="303" spans="5:8" ht="12.75">
      <c r="E303" s="20"/>
      <c r="F303" s="21"/>
      <c r="G303" s="21"/>
      <c r="H303" s="15"/>
    </row>
    <row r="304" spans="5:8" ht="12.75">
      <c r="E304" s="20"/>
      <c r="F304" s="21"/>
      <c r="G304" s="21"/>
      <c r="H304" s="15"/>
    </row>
    <row r="305" spans="5:8" ht="12.75">
      <c r="E305" s="20"/>
      <c r="F305" s="21"/>
      <c r="G305" s="21"/>
      <c r="H305" s="15"/>
    </row>
    <row r="306" spans="5:8" ht="12.75">
      <c r="E306" s="20"/>
      <c r="F306" s="21"/>
      <c r="G306" s="21"/>
      <c r="H306" s="15"/>
    </row>
    <row r="307" spans="5:8" ht="12.75">
      <c r="E307" s="20"/>
      <c r="F307" s="21"/>
      <c r="G307" s="21"/>
      <c r="H307" s="15"/>
    </row>
    <row r="308" spans="5:8" ht="12.75">
      <c r="E308" s="20"/>
      <c r="F308" s="21"/>
      <c r="G308" s="21"/>
      <c r="H308" s="15"/>
    </row>
    <row r="309" spans="5:8" ht="12.75">
      <c r="E309" s="20"/>
      <c r="F309" s="21"/>
      <c r="G309" s="21"/>
      <c r="H309" s="15"/>
    </row>
    <row r="310" spans="5:8" ht="12.75">
      <c r="E310" s="20"/>
      <c r="F310" s="21"/>
      <c r="G310" s="21"/>
      <c r="H310" s="15"/>
    </row>
    <row r="311" spans="5:8" ht="12.75">
      <c r="E311" s="20"/>
      <c r="F311" s="21"/>
      <c r="G311" s="21"/>
      <c r="H311" s="15"/>
    </row>
    <row r="312" spans="5:8" ht="12.75">
      <c r="E312" s="20"/>
      <c r="F312" s="21"/>
      <c r="G312" s="21"/>
      <c r="H312" s="15"/>
    </row>
    <row r="313" spans="5:8" ht="12.75">
      <c r="E313" s="20"/>
      <c r="F313" s="21"/>
      <c r="G313" s="21"/>
      <c r="H313" s="15"/>
    </row>
    <row r="314" spans="5:8" ht="12.75">
      <c r="E314" s="20"/>
      <c r="F314" s="21"/>
      <c r="G314" s="21"/>
      <c r="H314" s="15"/>
    </row>
    <row r="315" spans="5:8" ht="12.75">
      <c r="E315" s="20"/>
      <c r="F315" s="21"/>
      <c r="G315" s="21"/>
      <c r="H315" s="15"/>
    </row>
    <row r="316" spans="5:8" ht="12.75">
      <c r="E316" s="20"/>
      <c r="F316" s="21"/>
      <c r="G316" s="21"/>
      <c r="H316" s="15"/>
    </row>
    <row r="317" spans="5:8" ht="12.75">
      <c r="E317" s="20"/>
      <c r="F317" s="21"/>
      <c r="G317" s="21"/>
      <c r="H317" s="15"/>
    </row>
    <row r="318" spans="5:8" ht="12.75">
      <c r="E318" s="20"/>
      <c r="F318" s="21"/>
      <c r="G318" s="21"/>
      <c r="H318" s="15"/>
    </row>
    <row r="319" spans="5:8" ht="12.75">
      <c r="E319" s="20"/>
      <c r="F319" s="21"/>
      <c r="G319" s="21"/>
      <c r="H319" s="15"/>
    </row>
    <row r="320" spans="5:8" ht="12.75">
      <c r="E320" s="20"/>
      <c r="F320" s="21"/>
      <c r="G320" s="21"/>
      <c r="H320" s="15"/>
    </row>
    <row r="321" spans="5:8" ht="12.75">
      <c r="E321" s="20"/>
      <c r="F321" s="21"/>
      <c r="G321" s="21"/>
      <c r="H321" s="15"/>
    </row>
    <row r="322" spans="5:8" ht="12.75">
      <c r="E322" s="20"/>
      <c r="F322" s="21"/>
      <c r="G322" s="21"/>
      <c r="H322" s="15"/>
    </row>
    <row r="323" spans="5:8" ht="12.75">
      <c r="E323" s="20"/>
      <c r="F323" s="21"/>
      <c r="G323" s="21"/>
      <c r="H323" s="15"/>
    </row>
    <row r="324" spans="5:8" ht="12.75">
      <c r="E324" s="20"/>
      <c r="F324" s="21"/>
      <c r="G324" s="21"/>
      <c r="H324" s="15"/>
    </row>
    <row r="325" spans="5:8" ht="12.75">
      <c r="E325" s="20"/>
      <c r="F325" s="21"/>
      <c r="G325" s="21"/>
      <c r="H325" s="15"/>
    </row>
    <row r="326" spans="5:8" ht="12.75">
      <c r="E326" s="20"/>
      <c r="F326" s="21"/>
      <c r="G326" s="21"/>
      <c r="H326" s="15"/>
    </row>
    <row r="327" spans="5:8" ht="12.75">
      <c r="E327" s="20"/>
      <c r="F327" s="21"/>
      <c r="G327" s="21"/>
      <c r="H327" s="15"/>
    </row>
    <row r="328" spans="5:8" ht="12.75">
      <c r="E328" s="20"/>
      <c r="F328" s="21"/>
      <c r="G328" s="21"/>
      <c r="H328" s="15"/>
    </row>
    <row r="329" spans="5:8" ht="12.75">
      <c r="E329" s="20"/>
      <c r="F329" s="21"/>
      <c r="G329" s="21"/>
      <c r="H329" s="15"/>
    </row>
    <row r="330" spans="5:8" ht="12.75">
      <c r="E330" s="20"/>
      <c r="F330" s="21"/>
      <c r="G330" s="21"/>
      <c r="H330" s="15"/>
    </row>
    <row r="331" spans="5:8" ht="12.75">
      <c r="E331" s="20"/>
      <c r="F331" s="21"/>
      <c r="G331" s="21"/>
      <c r="H331" s="15"/>
    </row>
    <row r="332" spans="5:8" ht="12.75">
      <c r="E332" s="20"/>
      <c r="F332" s="21"/>
      <c r="G332" s="21"/>
      <c r="H332" s="15"/>
    </row>
    <row r="333" spans="5:8" ht="12.75">
      <c r="E333" s="20"/>
      <c r="F333" s="21"/>
      <c r="G333" s="21"/>
      <c r="H333" s="15"/>
    </row>
    <row r="334" spans="5:8" ht="12.75">
      <c r="E334" s="20"/>
      <c r="F334" s="21"/>
      <c r="G334" s="21"/>
      <c r="H334" s="15"/>
    </row>
    <row r="335" spans="5:8" ht="12.75">
      <c r="E335" s="20"/>
      <c r="F335" s="21"/>
      <c r="G335" s="21"/>
      <c r="H335" s="15"/>
    </row>
    <row r="336" spans="5:8" ht="12.75">
      <c r="E336" s="20"/>
      <c r="F336" s="21"/>
      <c r="G336" s="21"/>
      <c r="H336" s="15"/>
    </row>
    <row r="337" spans="5:8" ht="12.75">
      <c r="E337" s="20"/>
      <c r="F337" s="21"/>
      <c r="G337" s="21"/>
      <c r="H337" s="15"/>
    </row>
    <row r="338" spans="5:8" ht="12.75">
      <c r="E338" s="20"/>
      <c r="F338" s="21"/>
      <c r="G338" s="21"/>
      <c r="H338" s="15"/>
    </row>
    <row r="339" spans="5:8" ht="12.75">
      <c r="E339" s="20"/>
      <c r="F339" s="21"/>
      <c r="G339" s="21"/>
      <c r="H339" s="15"/>
    </row>
    <row r="340" spans="5:8" ht="12.75">
      <c r="E340" s="20"/>
      <c r="F340" s="21"/>
      <c r="G340" s="21"/>
      <c r="H340" s="15"/>
    </row>
    <row r="341" spans="5:8" ht="12.75">
      <c r="E341" s="20"/>
      <c r="F341" s="21"/>
      <c r="G341" s="21"/>
      <c r="H341" s="15"/>
    </row>
    <row r="342" spans="5:8" ht="12.75">
      <c r="E342" s="20"/>
      <c r="F342" s="21"/>
      <c r="G342" s="21"/>
      <c r="H342" s="15"/>
    </row>
    <row r="343" spans="5:8" ht="12.75">
      <c r="E343" s="20"/>
      <c r="F343" s="21"/>
      <c r="G343" s="21"/>
      <c r="H343" s="15"/>
    </row>
    <row r="344" spans="5:8" ht="12.75">
      <c r="E344" s="20"/>
      <c r="F344" s="21"/>
      <c r="G344" s="21"/>
      <c r="H344" s="15"/>
    </row>
    <row r="345" spans="5:8" ht="12.75">
      <c r="E345" s="20"/>
      <c r="F345" s="21"/>
      <c r="G345" s="21"/>
      <c r="H345" s="15"/>
    </row>
    <row r="346" spans="5:8" ht="12.75">
      <c r="E346" s="20"/>
      <c r="F346" s="21"/>
      <c r="G346" s="21"/>
      <c r="H346" s="15"/>
    </row>
    <row r="347" spans="5:8" ht="12.75">
      <c r="E347" s="20"/>
      <c r="F347" s="21"/>
      <c r="G347" s="21"/>
      <c r="H347" s="15"/>
    </row>
    <row r="348" spans="5:8" ht="12.75">
      <c r="E348" s="20"/>
      <c r="F348" s="21"/>
      <c r="G348" s="21"/>
      <c r="H348" s="15"/>
    </row>
    <row r="349" spans="5:8" ht="12.75">
      <c r="E349" s="20"/>
      <c r="F349" s="21"/>
      <c r="G349" s="21"/>
      <c r="H349" s="15"/>
    </row>
    <row r="350" spans="5:8" ht="12.75">
      <c r="E350" s="20"/>
      <c r="F350" s="21"/>
      <c r="G350" s="21"/>
      <c r="H350" s="15"/>
    </row>
    <row r="351" spans="5:8" ht="12.75">
      <c r="E351" s="20"/>
      <c r="F351" s="21"/>
      <c r="G351" s="21"/>
      <c r="H351" s="15"/>
    </row>
    <row r="352" spans="5:8" ht="12.75">
      <c r="E352" s="20"/>
      <c r="F352" s="21"/>
      <c r="G352" s="21"/>
      <c r="H352" s="15"/>
    </row>
    <row r="353" spans="5:8" ht="12.75">
      <c r="E353" s="20"/>
      <c r="F353" s="21"/>
      <c r="G353" s="21"/>
      <c r="H353" s="15"/>
    </row>
    <row r="354" spans="5:8" ht="12.75">
      <c r="E354" s="20"/>
      <c r="F354" s="21"/>
      <c r="G354" s="21"/>
      <c r="H354" s="15"/>
    </row>
    <row r="355" spans="5:8" ht="12.75">
      <c r="E355" s="20"/>
      <c r="F355" s="21"/>
      <c r="G355" s="21"/>
      <c r="H355" s="15"/>
    </row>
    <row r="356" spans="5:8" ht="12.75">
      <c r="E356" s="20"/>
      <c r="F356" s="21"/>
      <c r="G356" s="21"/>
      <c r="H356" s="15"/>
    </row>
    <row r="357" spans="5:8" ht="12.75">
      <c r="E357" s="20"/>
      <c r="F357" s="21"/>
      <c r="G357" s="21"/>
      <c r="H357" s="15"/>
    </row>
    <row r="358" spans="5:8" ht="12.75">
      <c r="E358" s="20"/>
      <c r="F358" s="21"/>
      <c r="G358" s="21"/>
      <c r="H358" s="15"/>
    </row>
    <row r="359" spans="5:8" ht="12.75">
      <c r="E359" s="20"/>
      <c r="F359" s="21"/>
      <c r="G359" s="21"/>
      <c r="H359" s="15"/>
    </row>
    <row r="360" spans="5:8" ht="12.75">
      <c r="E360" s="20"/>
      <c r="F360" s="21"/>
      <c r="G360" s="21"/>
      <c r="H360" s="15"/>
    </row>
    <row r="361" spans="5:8" ht="12.75">
      <c r="E361" s="20"/>
      <c r="F361" s="21"/>
      <c r="G361" s="21"/>
      <c r="H361" s="15"/>
    </row>
    <row r="362" spans="5:8" ht="12.75">
      <c r="E362" s="20"/>
      <c r="F362" s="21"/>
      <c r="G362" s="21"/>
      <c r="H362" s="15"/>
    </row>
    <row r="363" spans="5:8" ht="12.75">
      <c r="E363" s="20"/>
      <c r="F363" s="21"/>
      <c r="G363" s="21"/>
      <c r="H363" s="15"/>
    </row>
    <row r="364" spans="5:8" ht="12.75">
      <c r="E364" s="20"/>
      <c r="F364" s="21"/>
      <c r="G364" s="21"/>
      <c r="H364" s="15"/>
    </row>
    <row r="365" spans="5:8" ht="12.75">
      <c r="E365" s="20"/>
      <c r="F365" s="21"/>
      <c r="G365" s="21"/>
      <c r="H365" s="15"/>
    </row>
    <row r="366" spans="5:8" ht="12.75">
      <c r="E366" s="20"/>
      <c r="F366" s="21"/>
      <c r="G366" s="21"/>
      <c r="H366" s="15"/>
    </row>
    <row r="367" spans="5:8" ht="12.75">
      <c r="E367" s="20"/>
      <c r="F367" s="21"/>
      <c r="G367" s="21"/>
      <c r="H367" s="15"/>
    </row>
    <row r="368" spans="5:8" ht="12.75">
      <c r="E368" s="20"/>
      <c r="F368" s="21"/>
      <c r="G368" s="21"/>
      <c r="H368" s="15"/>
    </row>
    <row r="369" spans="5:8" ht="12.75">
      <c r="E369" s="20"/>
      <c r="F369" s="21"/>
      <c r="G369" s="21"/>
      <c r="H369" s="15"/>
    </row>
    <row r="370" spans="5:8" ht="12.75">
      <c r="E370" s="20"/>
      <c r="F370" s="21"/>
      <c r="G370" s="21"/>
      <c r="H370" s="15"/>
    </row>
    <row r="371" spans="5:8" ht="12.75">
      <c r="E371" s="20"/>
      <c r="F371" s="21"/>
      <c r="G371" s="21"/>
      <c r="H371" s="15"/>
    </row>
    <row r="372" spans="5:8" ht="12.75">
      <c r="E372" s="20"/>
      <c r="F372" s="21"/>
      <c r="G372" s="21"/>
      <c r="H372" s="15"/>
    </row>
    <row r="373" spans="5:8" ht="12.75">
      <c r="E373" s="20"/>
      <c r="F373" s="21"/>
      <c r="G373" s="21"/>
      <c r="H373" s="15"/>
    </row>
    <row r="374" spans="5:8" ht="12.75">
      <c r="E374" s="20"/>
      <c r="F374" s="21"/>
      <c r="G374" s="21"/>
      <c r="H374" s="15"/>
    </row>
    <row r="375" spans="5:8" ht="12.75">
      <c r="E375" s="20"/>
      <c r="F375" s="21"/>
      <c r="G375" s="21"/>
      <c r="H375" s="15"/>
    </row>
    <row r="376" spans="5:8" ht="12.75">
      <c r="E376" s="20"/>
      <c r="F376" s="21"/>
      <c r="G376" s="21"/>
      <c r="H376" s="15"/>
    </row>
    <row r="377" spans="5:8" ht="12.75">
      <c r="E377" s="20"/>
      <c r="F377" s="21"/>
      <c r="G377" s="21"/>
      <c r="H377" s="15"/>
    </row>
    <row r="378" spans="5:8" ht="12.75">
      <c r="E378" s="20"/>
      <c r="F378" s="21"/>
      <c r="G378" s="21"/>
      <c r="H378" s="15"/>
    </row>
    <row r="379" spans="5:8" ht="12.75">
      <c r="E379" s="20"/>
      <c r="F379" s="21"/>
      <c r="G379" s="21"/>
      <c r="H379" s="15"/>
    </row>
    <row r="380" spans="5:8" ht="12.75">
      <c r="E380" s="20"/>
      <c r="F380" s="21"/>
      <c r="G380" s="21"/>
      <c r="H380" s="15"/>
    </row>
    <row r="381" spans="5:8" ht="12.75">
      <c r="E381" s="20"/>
      <c r="F381" s="21"/>
      <c r="G381" s="21"/>
      <c r="H381" s="15"/>
    </row>
    <row r="382" spans="5:8" ht="12.75">
      <c r="E382" s="20"/>
      <c r="F382" s="21"/>
      <c r="G382" s="21"/>
      <c r="H382" s="15"/>
    </row>
    <row r="383" spans="5:8" ht="12.75">
      <c r="E383" s="20"/>
      <c r="F383" s="21"/>
      <c r="G383" s="21"/>
      <c r="H383" s="15"/>
    </row>
    <row r="384" spans="5:8" ht="12.75">
      <c r="E384" s="20"/>
      <c r="F384" s="21"/>
      <c r="G384" s="21"/>
      <c r="H384" s="15"/>
    </row>
    <row r="385" spans="5:8" ht="12.75">
      <c r="E385" s="20"/>
      <c r="F385" s="21"/>
      <c r="G385" s="21"/>
      <c r="H385" s="15"/>
    </row>
    <row r="386" spans="5:8" ht="12.75">
      <c r="E386" s="20"/>
      <c r="F386" s="21"/>
      <c r="G386" s="21"/>
      <c r="H386" s="15"/>
    </row>
    <row r="387" spans="5:8" ht="12.75">
      <c r="E387" s="20"/>
      <c r="F387" s="21"/>
      <c r="G387" s="21"/>
      <c r="H387" s="15"/>
    </row>
    <row r="388" spans="5:8" ht="12.75">
      <c r="E388" s="20"/>
      <c r="F388" s="21"/>
      <c r="G388" s="21"/>
      <c r="H388" s="15"/>
    </row>
    <row r="389" spans="5:8" ht="12.75">
      <c r="E389" s="20"/>
      <c r="F389" s="21"/>
      <c r="G389" s="21"/>
      <c r="H389" s="15"/>
    </row>
    <row r="390" spans="5:8" ht="12.75">
      <c r="E390" s="20"/>
      <c r="F390" s="21"/>
      <c r="G390" s="21"/>
      <c r="H390" s="15"/>
    </row>
    <row r="391" spans="5:8" ht="12.75">
      <c r="E391" s="20"/>
      <c r="F391" s="21"/>
      <c r="G391" s="21"/>
      <c r="H391" s="15"/>
    </row>
    <row r="392" spans="5:8" ht="12.75">
      <c r="E392" s="20"/>
      <c r="F392" s="21"/>
      <c r="G392" s="21"/>
      <c r="H392" s="15"/>
    </row>
    <row r="393" spans="5:8" ht="12.75">
      <c r="E393" s="20"/>
      <c r="F393" s="21"/>
      <c r="G393" s="21"/>
      <c r="H393" s="15"/>
    </row>
    <row r="394" spans="5:8" ht="12.75">
      <c r="E394" s="20"/>
      <c r="F394" s="21"/>
      <c r="G394" s="21"/>
      <c r="H394" s="15"/>
    </row>
    <row r="395" spans="5:8" ht="12.75">
      <c r="E395" s="20"/>
      <c r="F395" s="21"/>
      <c r="G395" s="21"/>
      <c r="H395" s="15"/>
    </row>
    <row r="396" spans="5:8" ht="12.75">
      <c r="E396" s="20"/>
      <c r="F396" s="21"/>
      <c r="G396" s="21"/>
      <c r="H396" s="15"/>
    </row>
    <row r="397" spans="5:8" ht="12.75">
      <c r="E397" s="20"/>
      <c r="F397" s="21"/>
      <c r="G397" s="21"/>
      <c r="H397" s="15"/>
    </row>
    <row r="398" spans="5:8" ht="12.75">
      <c r="E398" s="20"/>
      <c r="F398" s="21"/>
      <c r="G398" s="21"/>
      <c r="H398" s="15"/>
    </row>
    <row r="399" spans="5:8" ht="12.75">
      <c r="E399" s="20"/>
      <c r="F399" s="21"/>
      <c r="G399" s="21"/>
      <c r="H399" s="15"/>
    </row>
    <row r="400" spans="5:8" ht="12.75">
      <c r="E400" s="20"/>
      <c r="F400" s="21"/>
      <c r="G400" s="21"/>
      <c r="H400" s="15"/>
    </row>
    <row r="401" spans="5:8" ht="12.75">
      <c r="E401" s="20"/>
      <c r="F401" s="21"/>
      <c r="G401" s="21"/>
      <c r="H401" s="15"/>
    </row>
    <row r="402" spans="5:8" ht="12.75">
      <c r="E402" s="20"/>
      <c r="F402" s="21"/>
      <c r="G402" s="21"/>
      <c r="H402" s="15"/>
    </row>
    <row r="403" spans="5:8" ht="12.75">
      <c r="E403" s="20"/>
      <c r="F403" s="21"/>
      <c r="G403" s="21"/>
      <c r="H403" s="15"/>
    </row>
    <row r="404" spans="5:8" ht="12.75">
      <c r="E404" s="20"/>
      <c r="F404" s="21"/>
      <c r="G404" s="21"/>
      <c r="H404" s="15"/>
    </row>
    <row r="405" spans="5:8" ht="12.75">
      <c r="E405" s="20"/>
      <c r="F405" s="21"/>
      <c r="G405" s="21"/>
      <c r="H405" s="15"/>
    </row>
    <row r="406" spans="5:8" ht="12.75">
      <c r="E406" s="20"/>
      <c r="F406" s="21"/>
      <c r="G406" s="21"/>
      <c r="H406" s="15"/>
    </row>
    <row r="407" spans="5:8" ht="12.75">
      <c r="E407" s="20"/>
      <c r="F407" s="21"/>
      <c r="G407" s="21"/>
      <c r="H407" s="15"/>
    </row>
    <row r="408" spans="5:8" ht="12.75">
      <c r="E408" s="20"/>
      <c r="F408" s="21"/>
      <c r="G408" s="21"/>
      <c r="H408" s="15"/>
    </row>
    <row r="409" spans="5:8" ht="12.75">
      <c r="E409" s="20"/>
      <c r="F409" s="21"/>
      <c r="G409" s="21"/>
      <c r="H409" s="15"/>
    </row>
    <row r="410" spans="5:8" ht="12.75">
      <c r="E410" s="20"/>
      <c r="F410" s="21"/>
      <c r="G410" s="21"/>
      <c r="H410" s="15"/>
    </row>
    <row r="411" spans="5:8" ht="12.75">
      <c r="E411" s="20"/>
      <c r="F411" s="21"/>
      <c r="G411" s="21"/>
      <c r="H411" s="15"/>
    </row>
    <row r="412" spans="5:8" ht="12.75">
      <c r="E412" s="20"/>
      <c r="F412" s="21"/>
      <c r="G412" s="21"/>
      <c r="H412" s="15"/>
    </row>
    <row r="413" spans="5:8" ht="12.75">
      <c r="E413" s="20"/>
      <c r="F413" s="21"/>
      <c r="G413" s="21"/>
      <c r="H413" s="15"/>
    </row>
    <row r="414" spans="5:8" ht="12.75">
      <c r="E414" s="20"/>
      <c r="F414" s="21"/>
      <c r="G414" s="21"/>
      <c r="H414" s="15"/>
    </row>
    <row r="415" spans="5:8" ht="12.75">
      <c r="E415" s="20"/>
      <c r="F415" s="21"/>
      <c r="G415" s="21"/>
      <c r="H415" s="15"/>
    </row>
    <row r="416" spans="5:8" ht="12.75">
      <c r="E416" s="20"/>
      <c r="F416" s="21"/>
      <c r="G416" s="21"/>
      <c r="H416" s="15"/>
    </row>
    <row r="417" spans="5:8" ht="12.75">
      <c r="E417" s="20"/>
      <c r="F417" s="21"/>
      <c r="G417" s="21"/>
      <c r="H417" s="15"/>
    </row>
    <row r="418" spans="5:8" ht="12.75">
      <c r="E418" s="20"/>
      <c r="F418" s="21"/>
      <c r="G418" s="21"/>
      <c r="H418" s="15"/>
    </row>
    <row r="419" spans="5:8" ht="12.75">
      <c r="E419" s="20"/>
      <c r="F419" s="21"/>
      <c r="G419" s="21"/>
      <c r="H419" s="15"/>
    </row>
    <row r="420" spans="5:8" ht="12.75">
      <c r="E420" s="20"/>
      <c r="F420" s="21"/>
      <c r="G420" s="21"/>
      <c r="H420" s="15"/>
    </row>
    <row r="421" spans="5:8" ht="12.75">
      <c r="E421" s="20"/>
      <c r="F421" s="21"/>
      <c r="G421" s="21"/>
      <c r="H421" s="15"/>
    </row>
    <row r="422" spans="5:8" ht="12.75">
      <c r="E422" s="20"/>
      <c r="F422" s="21"/>
      <c r="G422" s="21"/>
      <c r="H422" s="15"/>
    </row>
    <row r="423" spans="5:8" ht="12.75">
      <c r="E423" s="20"/>
      <c r="F423" s="21"/>
      <c r="G423" s="21"/>
      <c r="H423" s="15"/>
    </row>
    <row r="424" spans="5:8" ht="12.75">
      <c r="E424" s="20"/>
      <c r="F424" s="21"/>
      <c r="G424" s="21"/>
      <c r="H424" s="15"/>
    </row>
    <row r="425" spans="5:8" ht="12.75">
      <c r="E425" s="20"/>
      <c r="F425" s="21"/>
      <c r="G425" s="21"/>
      <c r="H425" s="15"/>
    </row>
    <row r="426" spans="5:8" ht="12.75">
      <c r="E426" s="20"/>
      <c r="F426" s="21"/>
      <c r="G426" s="21"/>
      <c r="H426" s="15"/>
    </row>
    <row r="427" spans="5:8" ht="12.75">
      <c r="E427" s="20"/>
      <c r="F427" s="21"/>
      <c r="G427" s="21"/>
      <c r="H427" s="15"/>
    </row>
    <row r="428" spans="5:8" ht="12.75">
      <c r="E428" s="20"/>
      <c r="F428" s="21"/>
      <c r="G428" s="21"/>
      <c r="H428" s="15"/>
    </row>
    <row r="429" spans="5:8" ht="12.75">
      <c r="E429" s="20"/>
      <c r="F429" s="21"/>
      <c r="G429" s="21"/>
      <c r="H429" s="15"/>
    </row>
    <row r="430" spans="5:8" ht="12.75">
      <c r="E430" s="20"/>
      <c r="F430" s="21"/>
      <c r="G430" s="21"/>
      <c r="H430" s="15"/>
    </row>
    <row r="431" spans="5:8" ht="12.75">
      <c r="E431" s="20"/>
      <c r="H431" s="15"/>
    </row>
    <row r="432" spans="5:8" ht="12.75">
      <c r="E432" s="20"/>
      <c r="H432" s="15"/>
    </row>
    <row r="433" spans="5:8" ht="12.75">
      <c r="E433" s="20"/>
      <c r="H433" s="15"/>
    </row>
    <row r="434" spans="5:8" ht="12.75">
      <c r="E434" s="20"/>
      <c r="H434" s="15"/>
    </row>
    <row r="435" spans="5:8" ht="12.75">
      <c r="E435" s="20"/>
      <c r="H435" s="15"/>
    </row>
    <row r="436" spans="5:8" ht="12.75">
      <c r="E436" s="20"/>
      <c r="H436" s="15"/>
    </row>
    <row r="437" spans="5:8" ht="12.75">
      <c r="E437" s="20"/>
      <c r="H437" s="15"/>
    </row>
    <row r="438" spans="5:8" ht="12.75">
      <c r="E438" s="20"/>
      <c r="H438" s="15"/>
    </row>
    <row r="439" spans="5:8" ht="12.75">
      <c r="E439" s="20"/>
      <c r="H439" s="15"/>
    </row>
    <row r="440" spans="5:8" ht="12.75">
      <c r="E440" s="20"/>
      <c r="H440" s="15"/>
    </row>
    <row r="441" spans="5:8" ht="12.75">
      <c r="E441" s="20"/>
      <c r="H441" s="15"/>
    </row>
    <row r="442" spans="5:8" ht="12.75">
      <c r="E442" s="20"/>
      <c r="H442" s="15"/>
    </row>
    <row r="443" spans="5:8" ht="12.75">
      <c r="E443" s="20"/>
      <c r="H443" s="15"/>
    </row>
    <row r="444" spans="5:8" ht="12.75">
      <c r="E444" s="20"/>
      <c r="H444" s="15"/>
    </row>
    <row r="445" spans="5:8" ht="12.75">
      <c r="E445" s="20"/>
      <c r="H445" s="15"/>
    </row>
    <row r="446" spans="5:8" ht="12.75">
      <c r="E446" s="20"/>
      <c r="H446" s="15"/>
    </row>
    <row r="447" spans="5:8" ht="12.75">
      <c r="E447" s="20"/>
      <c r="H447" s="15"/>
    </row>
    <row r="448" spans="5:8" ht="12.75">
      <c r="E448" s="20"/>
      <c r="H448" s="15"/>
    </row>
    <row r="449" spans="5:8" ht="12.75">
      <c r="E449" s="20"/>
      <c r="H449" s="15"/>
    </row>
    <row r="450" spans="5:8" ht="12.75">
      <c r="E450" s="20"/>
      <c r="H450" s="15"/>
    </row>
    <row r="451" spans="5:8" ht="12.75">
      <c r="E451" s="20"/>
      <c r="H451" s="15"/>
    </row>
    <row r="452" spans="5:8" ht="12.75">
      <c r="E452" s="20"/>
      <c r="H452" s="15"/>
    </row>
    <row r="453" spans="5:8" ht="12.75">
      <c r="E453" s="20"/>
      <c r="H453" s="15"/>
    </row>
    <row r="454" spans="5:8" ht="12.75">
      <c r="E454" s="20"/>
      <c r="H454" s="15"/>
    </row>
    <row r="455" spans="5:8" ht="12.75">
      <c r="E455" s="20"/>
      <c r="H455" s="15"/>
    </row>
    <row r="456" spans="5:8" ht="12.75">
      <c r="E456" s="20"/>
      <c r="H456" s="15"/>
    </row>
    <row r="457" spans="5:8" ht="12.75">
      <c r="E457" s="20"/>
      <c r="H457" s="15"/>
    </row>
    <row r="458" spans="5:8" ht="12.75">
      <c r="E458" s="20"/>
      <c r="H458" s="15"/>
    </row>
    <row r="459" spans="5:8" ht="12.75">
      <c r="E459" s="20"/>
      <c r="H459" s="15"/>
    </row>
    <row r="460" spans="5:8" ht="12.75">
      <c r="E460" s="20"/>
      <c r="H460" s="15"/>
    </row>
    <row r="461" spans="5:8" ht="12.75">
      <c r="E461" s="20"/>
      <c r="H461" s="15"/>
    </row>
    <row r="462" spans="5:8" ht="12.75">
      <c r="E462" s="20"/>
      <c r="H462" s="15"/>
    </row>
    <row r="463" spans="5:8" ht="12.75">
      <c r="E463" s="20"/>
      <c r="H463" s="15"/>
    </row>
    <row r="464" spans="5:8" ht="12.75">
      <c r="E464" s="20"/>
      <c r="H464" s="15"/>
    </row>
    <row r="465" spans="5:8" ht="12.75">
      <c r="E465" s="20"/>
      <c r="H465" s="15"/>
    </row>
    <row r="466" spans="5:8" ht="12.75">
      <c r="E466" s="20"/>
      <c r="H466" s="15"/>
    </row>
    <row r="467" spans="5:8" ht="12.75">
      <c r="E467" s="20"/>
      <c r="H467" s="15"/>
    </row>
    <row r="468" spans="5:8" ht="12.75">
      <c r="E468" s="20"/>
      <c r="H468" s="15"/>
    </row>
    <row r="469" spans="5:8" ht="12.75">
      <c r="E469" s="20"/>
      <c r="H469" s="15"/>
    </row>
    <row r="470" spans="5:8" ht="12.75">
      <c r="E470" s="20"/>
      <c r="H470" s="15"/>
    </row>
    <row r="471" spans="5:8" ht="12.75">
      <c r="E471" s="20"/>
      <c r="H471" s="15"/>
    </row>
    <row r="472" spans="5:8" ht="12.75">
      <c r="E472" s="20"/>
      <c r="H472" s="15"/>
    </row>
    <row r="473" spans="5:8" ht="12.75">
      <c r="E473" s="20"/>
      <c r="H473" s="15"/>
    </row>
    <row r="474" spans="5:8" ht="12.75">
      <c r="E474" s="20"/>
      <c r="H474" s="15"/>
    </row>
    <row r="475" spans="5:8" ht="12.75">
      <c r="E475" s="20"/>
      <c r="H475" s="15"/>
    </row>
    <row r="476" spans="5:8" ht="12.75">
      <c r="E476" s="20"/>
      <c r="H476" s="15"/>
    </row>
    <row r="477" spans="5:8" ht="12.75">
      <c r="E477" s="20"/>
      <c r="H477" s="15"/>
    </row>
    <row r="478" spans="5:8" ht="12.75">
      <c r="E478" s="20"/>
      <c r="H478" s="15"/>
    </row>
    <row r="479" spans="5:8" ht="12.75">
      <c r="E479" s="20"/>
      <c r="H479" s="15"/>
    </row>
    <row r="480" spans="5:8" ht="12.75">
      <c r="E480" s="20"/>
      <c r="H480" s="15"/>
    </row>
    <row r="481" spans="5:8" ht="12.75">
      <c r="E481" s="20"/>
      <c r="H481" s="15"/>
    </row>
    <row r="482" spans="5:8" ht="12.75">
      <c r="E482" s="20"/>
      <c r="H482" s="15"/>
    </row>
    <row r="483" spans="5:8" ht="12.75">
      <c r="E483" s="20"/>
      <c r="H483" s="15"/>
    </row>
    <row r="484" spans="5:8" ht="12.75">
      <c r="E484" s="20"/>
      <c r="H484" s="15"/>
    </row>
    <row r="485" spans="5:8" ht="12.75">
      <c r="E485" s="20"/>
      <c r="H485" s="15"/>
    </row>
    <row r="486" spans="5:8" ht="12.75">
      <c r="E486" s="20"/>
      <c r="H486" s="15"/>
    </row>
    <row r="487" spans="5:8" ht="12.75">
      <c r="E487" s="20"/>
      <c r="H487" s="15"/>
    </row>
    <row r="488" spans="5:8" ht="12.75">
      <c r="E488" s="20"/>
      <c r="H488" s="15"/>
    </row>
    <row r="489" spans="5:8" ht="12.75">
      <c r="E489" s="20"/>
      <c r="H489" s="15"/>
    </row>
    <row r="490" spans="5:8" ht="12.75">
      <c r="E490" s="20"/>
      <c r="H490" s="15"/>
    </row>
    <row r="491" spans="5:8" ht="12.75">
      <c r="E491" s="20"/>
      <c r="H491" s="15"/>
    </row>
    <row r="492" spans="5:8" ht="12.75">
      <c r="E492" s="20"/>
      <c r="H492" s="15"/>
    </row>
    <row r="493" spans="5:8" ht="12.75">
      <c r="E493" s="20"/>
      <c r="H493" s="15"/>
    </row>
    <row r="494" spans="5:8" ht="12.75">
      <c r="E494" s="20"/>
      <c r="H494" s="15"/>
    </row>
    <row r="495" spans="5:8" ht="12.75">
      <c r="E495" s="20"/>
      <c r="H495" s="15"/>
    </row>
    <row r="496" spans="5:8" ht="12.75">
      <c r="E496" s="20"/>
      <c r="H496" s="15"/>
    </row>
    <row r="497" spans="5:8" ht="12.75">
      <c r="E497" s="20"/>
      <c r="H497" s="15"/>
    </row>
    <row r="498" ht="12.75">
      <c r="H498" s="15"/>
    </row>
    <row r="499" ht="12.75">
      <c r="H499" s="15"/>
    </row>
    <row r="500" ht="12.75">
      <c r="H500" s="15"/>
    </row>
    <row r="501" ht="12.75">
      <c r="H501" s="15"/>
    </row>
    <row r="502" ht="12.75">
      <c r="H502" s="15"/>
    </row>
    <row r="503" ht="12.75">
      <c r="H503" s="15"/>
    </row>
    <row r="504" ht="12.75">
      <c r="H504" s="15"/>
    </row>
    <row r="505" ht="12.75">
      <c r="H505" s="15"/>
    </row>
    <row r="506" ht="12.75">
      <c r="H506" s="15"/>
    </row>
    <row r="507" ht="12.75">
      <c r="H507" s="15"/>
    </row>
    <row r="508" ht="12.75">
      <c r="H508" s="15"/>
    </row>
    <row r="509" ht="12.75">
      <c r="H509" s="15"/>
    </row>
    <row r="510" ht="12.75">
      <c r="H510" s="15"/>
    </row>
    <row r="511" ht="12.75">
      <c r="H511" s="15"/>
    </row>
    <row r="512" ht="12.75">
      <c r="H512" s="15"/>
    </row>
    <row r="513" ht="12.75">
      <c r="H513" s="15"/>
    </row>
    <row r="514" ht="12.75">
      <c r="H514" s="15"/>
    </row>
    <row r="515" ht="12.75">
      <c r="H515" s="15"/>
    </row>
    <row r="516" ht="12.75">
      <c r="H516" s="15"/>
    </row>
    <row r="517" ht="12.75">
      <c r="H517" s="15"/>
    </row>
    <row r="518" ht="12.75">
      <c r="H518" s="15"/>
    </row>
  </sheetData>
  <mergeCells count="67">
    <mergeCell ref="A7:H7"/>
    <mergeCell ref="A1:H1"/>
    <mergeCell ref="A8:H8"/>
    <mergeCell ref="A5:H5"/>
    <mergeCell ref="A2:H2"/>
    <mergeCell ref="A3:H3"/>
    <mergeCell ref="A4:H4"/>
    <mergeCell ref="A12:E12"/>
    <mergeCell ref="D95:E95"/>
    <mergeCell ref="D156:E156"/>
    <mergeCell ref="D46:E46"/>
    <mergeCell ref="C50:E50"/>
    <mergeCell ref="D51:E51"/>
    <mergeCell ref="C17:E17"/>
    <mergeCell ref="D18:E18"/>
    <mergeCell ref="C20:E20"/>
    <mergeCell ref="C24:E24"/>
    <mergeCell ref="D21:E21"/>
    <mergeCell ref="C45:E45"/>
    <mergeCell ref="C53:E53"/>
    <mergeCell ref="D54:E54"/>
    <mergeCell ref="D25:E25"/>
    <mergeCell ref="D48:E48"/>
    <mergeCell ref="C99:E99"/>
    <mergeCell ref="C56:E56"/>
    <mergeCell ref="D57:E57"/>
    <mergeCell ref="D93:E93"/>
    <mergeCell ref="D60:E60"/>
    <mergeCell ref="D97:E97"/>
    <mergeCell ref="D87:E87"/>
    <mergeCell ref="C90:E90"/>
    <mergeCell ref="D91:E91"/>
    <mergeCell ref="D68:E68"/>
    <mergeCell ref="D100:E100"/>
    <mergeCell ref="D147:E147"/>
    <mergeCell ref="D139:E139"/>
    <mergeCell ref="C144:E144"/>
    <mergeCell ref="D145:E145"/>
    <mergeCell ref="D120:E120"/>
    <mergeCell ref="D118:E118"/>
    <mergeCell ref="D114:E114"/>
    <mergeCell ref="C117:E117"/>
    <mergeCell ref="C141:E141"/>
    <mergeCell ref="D81:E81"/>
    <mergeCell ref="D128:E128"/>
    <mergeCell ref="D133:E133"/>
    <mergeCell ref="D136:E136"/>
    <mergeCell ref="C122:E122"/>
    <mergeCell ref="D123:E123"/>
    <mergeCell ref="D125:E125"/>
    <mergeCell ref="D130:E130"/>
    <mergeCell ref="D105:E105"/>
    <mergeCell ref="D109:E109"/>
    <mergeCell ref="D166:E166"/>
    <mergeCell ref="C13:E13"/>
    <mergeCell ref="D14:E14"/>
    <mergeCell ref="D29:E29"/>
    <mergeCell ref="C36:E36"/>
    <mergeCell ref="D37:E37"/>
    <mergeCell ref="D40:E40"/>
    <mergeCell ref="C150:E150"/>
    <mergeCell ref="D151:E151"/>
    <mergeCell ref="C165:E165"/>
    <mergeCell ref="C158:E158"/>
    <mergeCell ref="D154:E154"/>
    <mergeCell ref="D163:E163"/>
    <mergeCell ref="D159:E15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J12" sqref="J12"/>
    </sheetView>
  </sheetViews>
  <sheetFormatPr defaultColWidth="9.00390625" defaultRowHeight="12.75"/>
  <cols>
    <col min="1" max="1" width="3.875" style="0" customWidth="1"/>
    <col min="2" max="2" width="6.375" style="0" customWidth="1"/>
    <col min="3" max="4" width="8.625" style="0" customWidth="1"/>
    <col min="5" max="5" width="7.875" style="0" customWidth="1"/>
    <col min="6" max="6" width="19.75390625" style="0" customWidth="1"/>
    <col min="7" max="7" width="14.875" style="0" customWidth="1"/>
    <col min="8" max="8" width="12.875" style="0" customWidth="1"/>
  </cols>
  <sheetData>
    <row r="1" ht="12.75">
      <c r="F1" s="697" t="s">
        <v>964</v>
      </c>
    </row>
    <row r="2" ht="12.75">
      <c r="F2" s="697" t="s">
        <v>965</v>
      </c>
    </row>
    <row r="3" ht="12.75">
      <c r="F3" s="697" t="s">
        <v>966</v>
      </c>
    </row>
    <row r="4" ht="12.75">
      <c r="F4" s="697" t="s">
        <v>967</v>
      </c>
    </row>
    <row r="6" spans="2:8" ht="18" customHeight="1">
      <c r="B6" s="1505" t="s">
        <v>968</v>
      </c>
      <c r="C6" s="1505"/>
      <c r="D6" s="1505"/>
      <c r="E6" s="1505"/>
      <c r="F6" s="1505"/>
      <c r="G6" s="1505"/>
      <c r="H6" s="1505"/>
    </row>
    <row r="7" spans="2:8" ht="18" customHeight="1">
      <c r="B7" s="1505" t="s">
        <v>969</v>
      </c>
      <c r="C7" s="1505"/>
      <c r="D7" s="1505"/>
      <c r="E7" s="1505"/>
      <c r="F7" s="1505"/>
      <c r="G7" s="1505"/>
      <c r="H7" s="1505"/>
    </row>
    <row r="8" spans="2:8" ht="18" customHeight="1">
      <c r="B8" s="1505" t="s">
        <v>970</v>
      </c>
      <c r="C8" s="1505"/>
      <c r="D8" s="1505"/>
      <c r="E8" s="1505"/>
      <c r="F8" s="1505"/>
      <c r="G8" s="1505"/>
      <c r="H8" s="1505"/>
    </row>
    <row r="9" spans="2:8" ht="18" customHeight="1">
      <c r="B9" s="1505" t="s">
        <v>325</v>
      </c>
      <c r="C9" s="1505"/>
      <c r="D9" s="1505"/>
      <c r="E9" s="1505"/>
      <c r="F9" s="1505"/>
      <c r="G9" s="1505"/>
      <c r="H9" s="1505"/>
    </row>
    <row r="10" ht="12" customHeight="1">
      <c r="H10" s="21" t="s">
        <v>555</v>
      </c>
    </row>
    <row r="11" spans="1:11" ht="28.5" customHeight="1">
      <c r="A11" s="938" t="s">
        <v>512</v>
      </c>
      <c r="B11" s="938" t="s">
        <v>513</v>
      </c>
      <c r="C11" s="938" t="s">
        <v>514</v>
      </c>
      <c r="D11" s="938" t="s">
        <v>515</v>
      </c>
      <c r="E11" s="1497" t="s">
        <v>105</v>
      </c>
      <c r="F11" s="1498"/>
      <c r="G11" s="1499"/>
      <c r="H11" s="938" t="s">
        <v>953</v>
      </c>
      <c r="I11" s="1"/>
      <c r="J11" s="1"/>
      <c r="K11" s="1"/>
    </row>
    <row r="12" spans="1:8" ht="12.75">
      <c r="A12" s="938">
        <v>1</v>
      </c>
      <c r="B12" s="938">
        <v>2</v>
      </c>
      <c r="C12" s="938">
        <v>3</v>
      </c>
      <c r="D12" s="938">
        <v>4</v>
      </c>
      <c r="E12" s="1497">
        <v>5</v>
      </c>
      <c r="F12" s="1498"/>
      <c r="G12" s="1499"/>
      <c r="H12" s="938">
        <v>6</v>
      </c>
    </row>
    <row r="13" spans="1:8" ht="23.25" customHeight="1">
      <c r="A13" s="1500" t="s">
        <v>971</v>
      </c>
      <c r="B13" s="1501"/>
      <c r="C13" s="1501"/>
      <c r="D13" s="1501"/>
      <c r="E13" s="1501"/>
      <c r="F13" s="1501"/>
      <c r="G13" s="1502"/>
      <c r="H13" s="1023">
        <v>611250</v>
      </c>
    </row>
    <row r="14" spans="1:8" ht="27" customHeight="1">
      <c r="A14" s="33" t="s">
        <v>516</v>
      </c>
      <c r="B14" s="33">
        <v>754</v>
      </c>
      <c r="C14" s="1472" t="s">
        <v>647</v>
      </c>
      <c r="D14" s="1503"/>
      <c r="E14" s="1503"/>
      <c r="F14" s="1503"/>
      <c r="G14" s="1504"/>
      <c r="H14" s="42">
        <v>5000</v>
      </c>
    </row>
    <row r="15" spans="1:8" ht="27" customHeight="1">
      <c r="A15" s="328"/>
      <c r="B15" s="1024"/>
      <c r="C15" s="4">
        <v>75415</v>
      </c>
      <c r="D15" s="1475" t="s">
        <v>972</v>
      </c>
      <c r="E15" s="1476"/>
      <c r="F15" s="1476"/>
      <c r="G15" s="1477"/>
      <c r="H15" s="44">
        <v>2500</v>
      </c>
    </row>
    <row r="16" spans="1:8" ht="40.5" customHeight="1">
      <c r="A16" s="328"/>
      <c r="B16" s="1024"/>
      <c r="C16" s="12"/>
      <c r="D16" s="1025">
        <v>2820</v>
      </c>
      <c r="E16" s="1487" t="s">
        <v>973</v>
      </c>
      <c r="F16" s="1488"/>
      <c r="G16" s="1489"/>
      <c r="H16" s="1481">
        <v>2500</v>
      </c>
    </row>
    <row r="17" spans="1:8" ht="27" customHeight="1">
      <c r="A17" s="328"/>
      <c r="B17" s="1024"/>
      <c r="C17" s="5"/>
      <c r="D17" s="1172"/>
      <c r="E17" s="1490" t="s">
        <v>974</v>
      </c>
      <c r="F17" s="1491"/>
      <c r="G17" s="1492"/>
      <c r="H17" s="1482"/>
    </row>
    <row r="18" spans="1:8" ht="28.5" customHeight="1">
      <c r="A18" s="328"/>
      <c r="B18" s="1024"/>
      <c r="C18" s="4">
        <v>75495</v>
      </c>
      <c r="D18" s="1475" t="s">
        <v>975</v>
      </c>
      <c r="E18" s="1476"/>
      <c r="F18" s="1476"/>
      <c r="G18" s="1477"/>
      <c r="H18" s="44">
        <v>2500</v>
      </c>
    </row>
    <row r="19" spans="1:8" ht="44.25" customHeight="1">
      <c r="A19" s="328"/>
      <c r="B19" s="1024"/>
      <c r="C19" s="12"/>
      <c r="D19" s="1025">
        <v>2820</v>
      </c>
      <c r="E19" s="1487" t="s">
        <v>973</v>
      </c>
      <c r="F19" s="1488"/>
      <c r="G19" s="1489"/>
      <c r="H19" s="1481">
        <v>2500</v>
      </c>
    </row>
    <row r="20" spans="1:8" ht="27.75" customHeight="1">
      <c r="A20" s="328"/>
      <c r="B20" s="1024"/>
      <c r="C20" s="12"/>
      <c r="D20" s="1026"/>
      <c r="E20" s="1478" t="s">
        <v>976</v>
      </c>
      <c r="F20" s="1479"/>
      <c r="G20" s="1480"/>
      <c r="H20" s="1482"/>
    </row>
    <row r="21" spans="1:8" ht="24.75" customHeight="1">
      <c r="A21" s="33" t="s">
        <v>628</v>
      </c>
      <c r="B21" s="33">
        <v>851</v>
      </c>
      <c r="C21" s="1472" t="s">
        <v>977</v>
      </c>
      <c r="D21" s="1473"/>
      <c r="E21" s="1473"/>
      <c r="F21" s="1473"/>
      <c r="G21" s="1474"/>
      <c r="H21" s="42">
        <v>74000</v>
      </c>
    </row>
    <row r="22" spans="1:8" ht="20.25" customHeight="1">
      <c r="A22" s="328"/>
      <c r="B22" s="1024"/>
      <c r="C22" s="4">
        <v>85154</v>
      </c>
      <c r="D22" s="1475" t="s">
        <v>332</v>
      </c>
      <c r="E22" s="1476"/>
      <c r="F22" s="1476"/>
      <c r="G22" s="1477"/>
      <c r="H22" s="44">
        <v>64000</v>
      </c>
    </row>
    <row r="23" spans="1:8" ht="43.5" customHeight="1">
      <c r="A23" s="328"/>
      <c r="B23" s="1024"/>
      <c r="C23" s="12"/>
      <c r="D23" s="1025">
        <v>2820</v>
      </c>
      <c r="E23" s="1487" t="s">
        <v>973</v>
      </c>
      <c r="F23" s="1488"/>
      <c r="G23" s="1489"/>
      <c r="H23" s="1481">
        <v>64000</v>
      </c>
    </row>
    <row r="24" spans="1:8" ht="37.5" customHeight="1">
      <c r="A24" s="328"/>
      <c r="B24" s="1024"/>
      <c r="C24" s="5"/>
      <c r="D24" s="1026"/>
      <c r="E24" s="1490" t="s">
        <v>978</v>
      </c>
      <c r="F24" s="1491"/>
      <c r="G24" s="1492"/>
      <c r="H24" s="1482"/>
    </row>
    <row r="25" spans="1:8" ht="15" customHeight="1">
      <c r="A25" s="328"/>
      <c r="B25" s="1024"/>
      <c r="C25" s="4">
        <v>85195</v>
      </c>
      <c r="D25" s="1475" t="s">
        <v>975</v>
      </c>
      <c r="E25" s="1476"/>
      <c r="F25" s="1476"/>
      <c r="G25" s="1477"/>
      <c r="H25" s="44">
        <v>10000</v>
      </c>
    </row>
    <row r="26" spans="1:8" ht="38.25" customHeight="1">
      <c r="A26" s="328"/>
      <c r="B26" s="1024"/>
      <c r="C26" s="12"/>
      <c r="D26" s="1493">
        <v>2820</v>
      </c>
      <c r="E26" s="1487" t="s">
        <v>973</v>
      </c>
      <c r="F26" s="1488"/>
      <c r="G26" s="1489"/>
      <c r="H26" s="1495">
        <v>10000</v>
      </c>
    </row>
    <row r="27" spans="1:8" ht="18" customHeight="1">
      <c r="A27" s="328"/>
      <c r="B27" s="1024"/>
      <c r="C27" s="12"/>
      <c r="D27" s="1494"/>
      <c r="E27" s="1490" t="s">
        <v>979</v>
      </c>
      <c r="F27" s="1491"/>
      <c r="G27" s="1492"/>
      <c r="H27" s="1496"/>
    </row>
    <row r="28" spans="1:8" ht="31.5" customHeight="1">
      <c r="A28" s="33" t="s">
        <v>518</v>
      </c>
      <c r="B28" s="33">
        <v>921</v>
      </c>
      <c r="C28" s="1472" t="s">
        <v>576</v>
      </c>
      <c r="D28" s="1473"/>
      <c r="E28" s="1473"/>
      <c r="F28" s="1473"/>
      <c r="G28" s="1474"/>
      <c r="H28" s="42">
        <v>359250</v>
      </c>
    </row>
    <row r="29" spans="1:8" ht="27" customHeight="1">
      <c r="A29" s="328"/>
      <c r="B29" s="1024"/>
      <c r="C29" s="4">
        <v>92105</v>
      </c>
      <c r="D29" s="1475" t="s">
        <v>980</v>
      </c>
      <c r="E29" s="1476"/>
      <c r="F29" s="1476"/>
      <c r="G29" s="1477"/>
      <c r="H29" s="1173">
        <v>15000</v>
      </c>
    </row>
    <row r="30" spans="1:8" ht="37.5" customHeight="1">
      <c r="A30" s="328"/>
      <c r="B30" s="1024"/>
      <c r="C30" s="12"/>
      <c r="D30" s="1026">
        <v>2820</v>
      </c>
      <c r="E30" s="1478" t="s">
        <v>973</v>
      </c>
      <c r="F30" s="1479"/>
      <c r="G30" s="1480"/>
      <c r="H30" s="1481">
        <v>15000</v>
      </c>
    </row>
    <row r="31" spans="1:8" ht="16.5" customHeight="1">
      <c r="A31" s="599"/>
      <c r="B31" s="1174"/>
      <c r="C31" s="5"/>
      <c r="D31" s="1172"/>
      <c r="E31" s="1490" t="s">
        <v>981</v>
      </c>
      <c r="F31" s="1491"/>
      <c r="G31" s="1492"/>
      <c r="H31" s="1482"/>
    </row>
    <row r="32" spans="1:8" ht="22.5" customHeight="1">
      <c r="A32" s="328"/>
      <c r="B32" s="1024"/>
      <c r="C32" s="12">
        <v>92120</v>
      </c>
      <c r="D32" s="1484" t="s">
        <v>982</v>
      </c>
      <c r="E32" s="1485"/>
      <c r="F32" s="1485"/>
      <c r="G32" s="1486"/>
      <c r="H32" s="1173">
        <v>344250</v>
      </c>
    </row>
    <row r="33" spans="1:8" ht="70.5" customHeight="1">
      <c r="A33" s="328"/>
      <c r="B33" s="1024"/>
      <c r="C33" s="12"/>
      <c r="D33" s="1025">
        <v>2720</v>
      </c>
      <c r="E33" s="1487" t="s">
        <v>983</v>
      </c>
      <c r="F33" s="1488"/>
      <c r="G33" s="1489"/>
      <c r="H33" s="1481">
        <v>344250</v>
      </c>
    </row>
    <row r="34" spans="1:8" ht="38.25" customHeight="1">
      <c r="A34" s="599"/>
      <c r="B34" s="1174"/>
      <c r="C34" s="5"/>
      <c r="D34" s="1172"/>
      <c r="E34" s="1490" t="s">
        <v>984</v>
      </c>
      <c r="F34" s="1491"/>
      <c r="G34" s="1492"/>
      <c r="H34" s="1482"/>
    </row>
    <row r="35" spans="1:8" ht="21.75" customHeight="1">
      <c r="A35" s="4" t="s">
        <v>526</v>
      </c>
      <c r="B35" s="33">
        <v>926</v>
      </c>
      <c r="C35" s="1472" t="s">
        <v>577</v>
      </c>
      <c r="D35" s="1473"/>
      <c r="E35" s="1473"/>
      <c r="F35" s="1473"/>
      <c r="G35" s="1474"/>
      <c r="H35" s="42">
        <v>173000</v>
      </c>
    </row>
    <row r="36" spans="1:8" ht="21.75" customHeight="1">
      <c r="A36" s="328"/>
      <c r="B36" s="1024"/>
      <c r="C36" s="4">
        <v>92605</v>
      </c>
      <c r="D36" s="1475" t="s">
        <v>985</v>
      </c>
      <c r="E36" s="1476"/>
      <c r="F36" s="1476"/>
      <c r="G36" s="1477"/>
      <c r="H36" s="1173">
        <v>173000</v>
      </c>
    </row>
    <row r="37" spans="1:8" ht="41.25" customHeight="1">
      <c r="A37" s="328"/>
      <c r="B37" s="1024"/>
      <c r="C37" s="12"/>
      <c r="D37" s="1025">
        <v>2820</v>
      </c>
      <c r="E37" s="1478" t="s">
        <v>973</v>
      </c>
      <c r="F37" s="1479"/>
      <c r="G37" s="1480"/>
      <c r="H37" s="1481">
        <v>173000</v>
      </c>
    </row>
    <row r="38" spans="1:8" ht="21.75" customHeight="1">
      <c r="A38" s="599"/>
      <c r="B38" s="1174"/>
      <c r="C38" s="5"/>
      <c r="D38" s="1172"/>
      <c r="E38" s="1483" t="s">
        <v>986</v>
      </c>
      <c r="F38" s="1483"/>
      <c r="G38" s="1483"/>
      <c r="H38" s="1482"/>
    </row>
    <row r="39" spans="2:8" ht="12.75">
      <c r="B39" s="1"/>
      <c r="C39" s="1"/>
      <c r="D39" s="1"/>
      <c r="E39" s="1032"/>
      <c r="F39" s="1033"/>
      <c r="G39" s="1033"/>
      <c r="H39" s="1"/>
    </row>
    <row r="40" spans="2:8" ht="12.75" customHeight="1">
      <c r="B40" s="1"/>
      <c r="C40" s="1"/>
      <c r="D40" s="1"/>
      <c r="E40" s="1032"/>
      <c r="F40" s="1033"/>
      <c r="G40" s="1033"/>
      <c r="H40" s="1"/>
    </row>
    <row r="41" spans="2:8" ht="12.75" customHeight="1">
      <c r="B41" s="1"/>
      <c r="C41" s="1"/>
      <c r="D41" s="1"/>
      <c r="E41" s="1032"/>
      <c r="F41" s="1033"/>
      <c r="G41" s="1033"/>
      <c r="H41" s="1"/>
    </row>
    <row r="42" spans="2:8" ht="12.75" customHeight="1">
      <c r="B42" s="1"/>
      <c r="C42" s="1"/>
      <c r="D42" s="1"/>
      <c r="E42" s="1032"/>
      <c r="F42" s="1033"/>
      <c r="G42" s="1033"/>
      <c r="H42" s="1"/>
    </row>
    <row r="43" spans="2:8" ht="12.75" customHeight="1">
      <c r="B43" s="1"/>
      <c r="C43" s="1"/>
      <c r="D43" s="1"/>
      <c r="E43" s="1032"/>
      <c r="F43" s="1033"/>
      <c r="G43" s="1033"/>
      <c r="H43" s="1"/>
    </row>
    <row r="44" spans="2:8" ht="12.75" customHeight="1">
      <c r="B44" s="1"/>
      <c r="C44" s="1"/>
      <c r="D44" s="1"/>
      <c r="E44" s="1032"/>
      <c r="F44" s="1033"/>
      <c r="G44" s="1033"/>
      <c r="H44" s="1"/>
    </row>
    <row r="45" spans="2:8" ht="12.75" customHeight="1">
      <c r="B45" s="1"/>
      <c r="C45" s="1"/>
      <c r="D45" s="1"/>
      <c r="E45" s="1032"/>
      <c r="F45" s="1033"/>
      <c r="G45" s="1033"/>
      <c r="H45" s="1"/>
    </row>
    <row r="46" spans="2:8" ht="12.75" customHeight="1">
      <c r="B46" s="1"/>
      <c r="C46" s="1"/>
      <c r="D46" s="1"/>
      <c r="E46" s="1032"/>
      <c r="F46" s="1033"/>
      <c r="G46" s="1033"/>
      <c r="H46" s="1"/>
    </row>
    <row r="47" spans="2:8" ht="12.75" customHeight="1">
      <c r="B47" s="1"/>
      <c r="C47" s="1"/>
      <c r="D47" s="1"/>
      <c r="E47" s="1032"/>
      <c r="F47" s="1033"/>
      <c r="G47" s="1033"/>
      <c r="H47" s="1"/>
    </row>
    <row r="48" spans="2:8" ht="12.75">
      <c r="B48" s="1"/>
      <c r="C48" s="1"/>
      <c r="D48" s="1"/>
      <c r="E48" s="1032"/>
      <c r="F48" s="1033"/>
      <c r="G48" s="1033"/>
      <c r="H48" s="1"/>
    </row>
    <row r="49" spans="2:8" ht="12.75">
      <c r="B49" s="1"/>
      <c r="C49" s="1"/>
      <c r="D49" s="1"/>
      <c r="E49" s="1032"/>
      <c r="F49" s="1033"/>
      <c r="G49" s="1033"/>
      <c r="H49" s="1"/>
    </row>
    <row r="50" spans="2:8" ht="12.75">
      <c r="B50" s="1"/>
      <c r="C50" s="1"/>
      <c r="D50" s="1"/>
      <c r="E50" s="1032"/>
      <c r="F50" s="1033"/>
      <c r="G50" s="1033"/>
      <c r="H50" s="1"/>
    </row>
    <row r="51" spans="2:8" ht="12.75">
      <c r="B51" s="1"/>
      <c r="C51" s="1"/>
      <c r="D51" s="1"/>
      <c r="E51" s="1032"/>
      <c r="F51" s="1033"/>
      <c r="G51" s="1033"/>
      <c r="H51" s="1"/>
    </row>
    <row r="52" spans="2:8" ht="12.75">
      <c r="B52" s="1"/>
      <c r="C52" s="1"/>
      <c r="D52" s="1"/>
      <c r="E52" s="1032"/>
      <c r="F52" s="1032"/>
      <c r="G52" s="1032"/>
      <c r="H52" s="1"/>
    </row>
    <row r="53" spans="2:8" ht="12.75">
      <c r="B53" s="1"/>
      <c r="C53" s="1"/>
      <c r="D53" s="1"/>
      <c r="E53" s="1032"/>
      <c r="F53" s="1032"/>
      <c r="G53" s="1032"/>
      <c r="H53" s="1"/>
    </row>
    <row r="54" spans="2:8" ht="12.75">
      <c r="B54" s="1"/>
      <c r="C54" s="1"/>
      <c r="D54" s="1"/>
      <c r="E54" s="1032"/>
      <c r="F54" s="1032"/>
      <c r="G54" s="1032"/>
      <c r="H54" s="1"/>
    </row>
    <row r="55" spans="2:8" ht="12.75">
      <c r="B55" s="1"/>
      <c r="C55" s="1"/>
      <c r="D55" s="1"/>
      <c r="E55" s="1032"/>
      <c r="F55" s="1032"/>
      <c r="G55" s="1032"/>
      <c r="H55" s="1"/>
    </row>
    <row r="56" spans="2:8" ht="12.75">
      <c r="B56" s="1"/>
      <c r="C56" s="1"/>
      <c r="D56" s="1"/>
      <c r="E56" s="1032"/>
      <c r="F56" s="1032"/>
      <c r="G56" s="1032"/>
      <c r="H56" s="1"/>
    </row>
    <row r="57" spans="5:7" ht="12.75">
      <c r="E57" s="1034"/>
      <c r="F57" s="1034"/>
      <c r="G57" s="1034"/>
    </row>
    <row r="58" spans="5:7" ht="12.75">
      <c r="E58" s="1034"/>
      <c r="F58" s="1034"/>
      <c r="G58" s="1034"/>
    </row>
    <row r="59" spans="5:7" ht="12.75">
      <c r="E59" s="1034"/>
      <c r="F59" s="1034"/>
      <c r="G59" s="1034"/>
    </row>
    <row r="60" spans="5:7" ht="12.75">
      <c r="E60" s="1034"/>
      <c r="F60" s="1034"/>
      <c r="G60" s="1034"/>
    </row>
    <row r="61" spans="5:7" ht="12.75">
      <c r="E61" s="1034"/>
      <c r="F61" s="1034"/>
      <c r="G61" s="1034"/>
    </row>
    <row r="62" spans="5:7" ht="12.75">
      <c r="E62" s="1034"/>
      <c r="F62" s="1034"/>
      <c r="G62" s="1034"/>
    </row>
    <row r="63" spans="5:7" ht="12.75">
      <c r="E63" s="1034"/>
      <c r="F63" s="1034"/>
      <c r="G63" s="1034"/>
    </row>
    <row r="64" spans="5:7" ht="12.75">
      <c r="E64" s="1034"/>
      <c r="F64" s="1034"/>
      <c r="G64" s="1034"/>
    </row>
    <row r="65" spans="5:7" ht="12.75">
      <c r="E65" s="1034"/>
      <c r="F65" s="1034"/>
      <c r="G65" s="1034"/>
    </row>
    <row r="66" spans="5:7" ht="12.75">
      <c r="E66" s="1034"/>
      <c r="F66" s="1034"/>
      <c r="G66" s="1034"/>
    </row>
    <row r="67" spans="5:7" ht="12.75">
      <c r="E67" s="1034"/>
      <c r="F67" s="1034"/>
      <c r="G67" s="1034"/>
    </row>
    <row r="68" spans="5:7" ht="12.75">
      <c r="E68" s="1034"/>
      <c r="F68" s="1034"/>
      <c r="G68" s="1034"/>
    </row>
    <row r="69" spans="5:7" ht="12.75">
      <c r="E69" s="1034"/>
      <c r="F69" s="1034"/>
      <c r="G69" s="1034"/>
    </row>
    <row r="70" spans="5:7" ht="12.75">
      <c r="E70" s="1034"/>
      <c r="F70" s="1034"/>
      <c r="G70" s="1034"/>
    </row>
    <row r="71" spans="5:7" ht="12.75">
      <c r="E71" s="1034"/>
      <c r="F71" s="1034"/>
      <c r="G71" s="1034"/>
    </row>
    <row r="72" spans="5:7" ht="12.75">
      <c r="E72" s="1034"/>
      <c r="F72" s="1034"/>
      <c r="G72" s="1034"/>
    </row>
    <row r="73" spans="5:7" ht="12.75">
      <c r="E73" s="1034"/>
      <c r="F73" s="1034"/>
      <c r="G73" s="1034"/>
    </row>
    <row r="74" spans="5:7" ht="12.75">
      <c r="E74" s="1034"/>
      <c r="F74" s="1034"/>
      <c r="G74" s="1034"/>
    </row>
    <row r="75" spans="5:7" ht="12.75">
      <c r="E75" s="1034"/>
      <c r="F75" s="1034"/>
      <c r="G75" s="1034"/>
    </row>
    <row r="76" spans="5:7" ht="12.75">
      <c r="E76" s="1034"/>
      <c r="F76" s="1034"/>
      <c r="G76" s="1034"/>
    </row>
    <row r="77" spans="5:7" ht="12.75">
      <c r="E77" s="1034"/>
      <c r="F77" s="1034"/>
      <c r="G77" s="1034"/>
    </row>
    <row r="78" spans="5:7" ht="12.75">
      <c r="E78" s="1034"/>
      <c r="F78" s="1034"/>
      <c r="G78" s="1034"/>
    </row>
    <row r="79" spans="5:7" ht="12.75">
      <c r="E79" s="1034"/>
      <c r="F79" s="1034"/>
      <c r="G79" s="1034"/>
    </row>
  </sheetData>
  <mergeCells count="40">
    <mergeCell ref="B6:H6"/>
    <mergeCell ref="B7:H7"/>
    <mergeCell ref="B8:H8"/>
    <mergeCell ref="B9:H9"/>
    <mergeCell ref="E11:G11"/>
    <mergeCell ref="E12:G12"/>
    <mergeCell ref="A13:G13"/>
    <mergeCell ref="C14:G14"/>
    <mergeCell ref="D15:G15"/>
    <mergeCell ref="E16:G16"/>
    <mergeCell ref="H16:H17"/>
    <mergeCell ref="E17:G17"/>
    <mergeCell ref="D18:G18"/>
    <mergeCell ref="E19:G19"/>
    <mergeCell ref="H19:H20"/>
    <mergeCell ref="E20:G20"/>
    <mergeCell ref="C21:G21"/>
    <mergeCell ref="D22:G22"/>
    <mergeCell ref="E23:G23"/>
    <mergeCell ref="H23:H24"/>
    <mergeCell ref="E24:G24"/>
    <mergeCell ref="D25:G25"/>
    <mergeCell ref="D26:D27"/>
    <mergeCell ref="E26:G26"/>
    <mergeCell ref="H26:H27"/>
    <mergeCell ref="E27:G27"/>
    <mergeCell ref="C28:G28"/>
    <mergeCell ref="D29:G29"/>
    <mergeCell ref="E30:G30"/>
    <mergeCell ref="H30:H31"/>
    <mergeCell ref="E31:G31"/>
    <mergeCell ref="D32:G32"/>
    <mergeCell ref="E33:G33"/>
    <mergeCell ref="H33:H34"/>
    <mergeCell ref="E34:G34"/>
    <mergeCell ref="C35:G35"/>
    <mergeCell ref="D36:G36"/>
    <mergeCell ref="E37:G37"/>
    <mergeCell ref="H37:H38"/>
    <mergeCell ref="E38:G3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I10" sqref="I10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3.125" style="0" customWidth="1"/>
    <col min="4" max="4" width="12.75390625" style="0" customWidth="1"/>
    <col min="5" max="5" width="28.625" style="0" customWidth="1"/>
    <col min="6" max="6" width="16.625" style="0" customWidth="1"/>
  </cols>
  <sheetData>
    <row r="1" spans="3:12" ht="15.75" customHeight="1">
      <c r="C1" s="418"/>
      <c r="D1" s="418"/>
      <c r="E1" s="697" t="s">
        <v>947</v>
      </c>
      <c r="F1" s="418"/>
      <c r="G1" s="418"/>
      <c r="H1" s="418"/>
      <c r="I1" s="418"/>
      <c r="J1" s="418"/>
      <c r="K1" s="418"/>
      <c r="L1" s="418"/>
    </row>
    <row r="2" spans="3:12" ht="18" customHeight="1">
      <c r="C2" s="418"/>
      <c r="D2" s="418"/>
      <c r="E2" s="697" t="s">
        <v>948</v>
      </c>
      <c r="F2" s="418"/>
      <c r="G2" s="418"/>
      <c r="H2" s="418"/>
      <c r="I2" s="418"/>
      <c r="J2" s="418"/>
      <c r="K2" s="418"/>
      <c r="L2" s="418"/>
    </row>
    <row r="3" spans="3:12" ht="13.5" customHeight="1">
      <c r="C3" s="418"/>
      <c r="D3" s="418"/>
      <c r="E3" s="697" t="s">
        <v>949</v>
      </c>
      <c r="F3" s="418"/>
      <c r="G3" s="418"/>
      <c r="H3" s="418"/>
      <c r="I3" s="418"/>
      <c r="J3" s="418"/>
      <c r="K3" s="418"/>
      <c r="L3" s="418"/>
    </row>
    <row r="4" spans="3:12" ht="12" customHeight="1">
      <c r="C4" s="418"/>
      <c r="D4" s="418"/>
      <c r="E4" s="697" t="s">
        <v>950</v>
      </c>
      <c r="F4" s="418"/>
      <c r="G4" s="418"/>
      <c r="H4" s="418"/>
      <c r="I4" s="418"/>
      <c r="J4" s="418"/>
      <c r="K4" s="418"/>
      <c r="L4" s="418"/>
    </row>
    <row r="5" spans="2:12" ht="15.75" customHeight="1">
      <c r="B5" s="391"/>
      <c r="C5" s="120"/>
      <c r="D5" s="120"/>
      <c r="E5" s="1509"/>
      <c r="F5" s="1510"/>
      <c r="G5" s="120"/>
      <c r="H5" s="120"/>
      <c r="I5" s="120"/>
      <c r="J5" s="120"/>
      <c r="K5" s="120"/>
      <c r="L5" s="418"/>
    </row>
    <row r="6" spans="2:12" ht="15.75" customHeight="1">
      <c r="B6" s="1114"/>
      <c r="C6" s="1115"/>
      <c r="D6" s="1115"/>
      <c r="E6" s="1115"/>
      <c r="F6" s="1115"/>
      <c r="G6" s="120"/>
      <c r="H6" s="120"/>
      <c r="I6" s="120"/>
      <c r="J6" s="120"/>
      <c r="K6" s="120"/>
      <c r="L6" s="418"/>
    </row>
    <row r="7" spans="2:12" ht="18.75" customHeight="1">
      <c r="B7" s="1114" t="s">
        <v>951</v>
      </c>
      <c r="C7" s="1115"/>
      <c r="D7" s="1115"/>
      <c r="E7" s="1115"/>
      <c r="F7" s="1115"/>
      <c r="G7" s="120"/>
      <c r="H7" s="120"/>
      <c r="I7" s="120"/>
      <c r="J7" s="120"/>
      <c r="K7" s="120"/>
      <c r="L7" s="418"/>
    </row>
    <row r="8" spans="2:12" ht="18.75" customHeight="1">
      <c r="B8" s="1114" t="s">
        <v>325</v>
      </c>
      <c r="C8" s="1115"/>
      <c r="D8" s="1115"/>
      <c r="E8" s="1115"/>
      <c r="F8" s="1115"/>
      <c r="G8" s="120"/>
      <c r="H8" s="120"/>
      <c r="I8" s="120"/>
      <c r="J8" s="120"/>
      <c r="K8" s="120"/>
      <c r="L8" s="418"/>
    </row>
    <row r="9" spans="2:12" ht="15.75">
      <c r="B9" s="1037"/>
      <c r="C9" s="418"/>
      <c r="D9" s="418"/>
      <c r="E9" s="418"/>
      <c r="F9" s="418"/>
      <c r="G9" s="418"/>
      <c r="H9" s="418"/>
      <c r="I9" s="418"/>
      <c r="J9" s="418"/>
      <c r="K9" s="418"/>
      <c r="L9" s="418"/>
    </row>
    <row r="10" spans="3:12" ht="18" customHeight="1">
      <c r="C10" s="418"/>
      <c r="D10" s="418"/>
      <c r="E10" s="418"/>
      <c r="F10" s="1167" t="s">
        <v>555</v>
      </c>
      <c r="G10" s="418"/>
      <c r="H10" s="418"/>
      <c r="I10" s="418"/>
      <c r="J10" s="418"/>
      <c r="K10" s="418"/>
      <c r="L10" s="418"/>
    </row>
    <row r="11" spans="1:12" ht="34.5" customHeight="1">
      <c r="A11" s="9" t="s">
        <v>512</v>
      </c>
      <c r="B11" s="935" t="s">
        <v>513</v>
      </c>
      <c r="C11" s="935" t="s">
        <v>514</v>
      </c>
      <c r="D11" s="935" t="s">
        <v>515</v>
      </c>
      <c r="E11" s="935" t="s">
        <v>952</v>
      </c>
      <c r="F11" s="9" t="s">
        <v>953</v>
      </c>
      <c r="G11" s="418"/>
      <c r="H11" s="418"/>
      <c r="I11" s="418"/>
      <c r="J11" s="418"/>
      <c r="K11" s="418"/>
      <c r="L11" s="418"/>
    </row>
    <row r="12" spans="1:12" ht="12" customHeight="1">
      <c r="A12" s="9">
        <v>1</v>
      </c>
      <c r="B12" s="935">
        <v>2</v>
      </c>
      <c r="C12" s="9">
        <v>3</v>
      </c>
      <c r="D12" s="935">
        <v>4</v>
      </c>
      <c r="E12" s="9">
        <v>5</v>
      </c>
      <c r="F12" s="935">
        <v>6</v>
      </c>
      <c r="G12" s="418"/>
      <c r="H12" s="418"/>
      <c r="I12" s="418"/>
      <c r="J12" s="418"/>
      <c r="K12" s="418"/>
      <c r="L12" s="418"/>
    </row>
    <row r="13" spans="1:12" ht="28.5" customHeight="1">
      <c r="A13" s="1500" t="s">
        <v>954</v>
      </c>
      <c r="B13" s="1501"/>
      <c r="C13" s="1501"/>
      <c r="D13" s="1501"/>
      <c r="E13" s="1508"/>
      <c r="F13" s="942">
        <v>1296210</v>
      </c>
      <c r="G13" s="418"/>
      <c r="H13" s="418"/>
      <c r="I13" s="418"/>
      <c r="J13" s="418"/>
      <c r="K13" s="418"/>
      <c r="L13" s="418"/>
    </row>
    <row r="14" spans="1:12" ht="23.25" customHeight="1">
      <c r="A14" s="941">
        <v>1</v>
      </c>
      <c r="B14" s="941">
        <v>750</v>
      </c>
      <c r="C14" s="1330" t="s">
        <v>95</v>
      </c>
      <c r="D14" s="1331"/>
      <c r="E14" s="1331"/>
      <c r="F14" s="942">
        <v>8160</v>
      </c>
      <c r="G14" s="418"/>
      <c r="H14" s="418"/>
      <c r="I14" s="418"/>
      <c r="J14" s="418"/>
      <c r="K14" s="418"/>
      <c r="L14" s="418"/>
    </row>
    <row r="15" spans="1:12" ht="30" customHeight="1">
      <c r="A15" s="93"/>
      <c r="B15" s="943"/>
      <c r="C15" s="944">
        <v>75023</v>
      </c>
      <c r="D15" s="1506" t="s">
        <v>955</v>
      </c>
      <c r="E15" s="1506"/>
      <c r="F15" s="95">
        <v>8160</v>
      </c>
      <c r="G15" s="418"/>
      <c r="H15" s="418"/>
      <c r="I15" s="418"/>
      <c r="J15" s="418"/>
      <c r="K15" s="418"/>
      <c r="L15" s="418"/>
    </row>
    <row r="16" spans="1:12" ht="84" customHeight="1">
      <c r="A16" s="93"/>
      <c r="B16" s="943"/>
      <c r="C16" s="946"/>
      <c r="D16" s="944">
        <v>2310</v>
      </c>
      <c r="E16" s="1168" t="s">
        <v>956</v>
      </c>
      <c r="F16" s="341">
        <v>8160</v>
      </c>
      <c r="G16" s="418"/>
      <c r="H16" s="418"/>
      <c r="I16" s="418"/>
      <c r="J16" s="418"/>
      <c r="K16" s="418"/>
      <c r="L16" s="418"/>
    </row>
    <row r="17" spans="1:12" ht="17.25" customHeight="1">
      <c r="A17" s="340"/>
      <c r="B17" s="959"/>
      <c r="C17" s="958"/>
      <c r="D17" s="1169"/>
      <c r="E17" s="958" t="s">
        <v>957</v>
      </c>
      <c r="F17" s="343"/>
      <c r="G17" s="418"/>
      <c r="H17" s="418"/>
      <c r="I17" s="418"/>
      <c r="J17" s="418"/>
      <c r="K17" s="418"/>
      <c r="L17" s="418"/>
    </row>
    <row r="18" spans="1:12" ht="24" customHeight="1">
      <c r="A18" s="941">
        <v>2</v>
      </c>
      <c r="B18" s="941">
        <v>851</v>
      </c>
      <c r="C18" s="1507" t="s">
        <v>958</v>
      </c>
      <c r="D18" s="1507"/>
      <c r="E18" s="1507"/>
      <c r="F18" s="942">
        <v>4500</v>
      </c>
      <c r="G18" s="418"/>
      <c r="H18" s="418"/>
      <c r="I18" s="418"/>
      <c r="J18" s="418"/>
      <c r="K18" s="418"/>
      <c r="L18" s="697"/>
    </row>
    <row r="19" spans="1:12" ht="28.5" customHeight="1">
      <c r="A19" s="93"/>
      <c r="B19" s="943"/>
      <c r="C19" s="944">
        <v>85154</v>
      </c>
      <c r="D19" s="1506" t="s">
        <v>332</v>
      </c>
      <c r="E19" s="1506"/>
      <c r="F19" s="95">
        <v>4500</v>
      </c>
      <c r="G19" s="418"/>
      <c r="H19" s="418"/>
      <c r="I19" s="418"/>
      <c r="J19" s="418"/>
      <c r="K19" s="418"/>
      <c r="L19" s="697"/>
    </row>
    <row r="20" spans="1:12" ht="81.75" customHeight="1">
      <c r="A20" s="93"/>
      <c r="B20" s="943"/>
      <c r="C20" s="946"/>
      <c r="D20" s="944">
        <v>2310</v>
      </c>
      <c r="E20" s="1168" t="s">
        <v>956</v>
      </c>
      <c r="F20" s="341">
        <v>4500</v>
      </c>
      <c r="G20" s="418"/>
      <c r="H20" s="418"/>
      <c r="I20" s="418"/>
      <c r="J20" s="418"/>
      <c r="K20" s="418"/>
      <c r="L20" s="697"/>
    </row>
    <row r="21" spans="1:12" ht="15" customHeight="1">
      <c r="A21" s="340"/>
      <c r="B21" s="959"/>
      <c r="C21" s="958"/>
      <c r="D21" s="1169"/>
      <c r="E21" s="958" t="s">
        <v>957</v>
      </c>
      <c r="F21" s="343"/>
      <c r="G21" s="418"/>
      <c r="H21" s="418"/>
      <c r="I21" s="418"/>
      <c r="J21" s="418"/>
      <c r="K21" s="418"/>
      <c r="L21" s="697"/>
    </row>
    <row r="22" spans="1:12" ht="28.5" customHeight="1">
      <c r="A22" s="941">
        <v>3</v>
      </c>
      <c r="B22" s="941">
        <v>921</v>
      </c>
      <c r="C22" s="1507" t="s">
        <v>392</v>
      </c>
      <c r="D22" s="1507"/>
      <c r="E22" s="1507"/>
      <c r="F22" s="942">
        <v>1283550</v>
      </c>
      <c r="G22" s="418"/>
      <c r="H22" s="418"/>
      <c r="I22" s="418"/>
      <c r="J22" s="418"/>
      <c r="K22" s="418"/>
      <c r="L22" s="418"/>
    </row>
    <row r="23" spans="1:12" ht="25.5" customHeight="1">
      <c r="A23" s="93"/>
      <c r="B23" s="93"/>
      <c r="C23" s="944">
        <v>92109</v>
      </c>
      <c r="D23" s="1506" t="s">
        <v>395</v>
      </c>
      <c r="E23" s="1506"/>
      <c r="F23" s="95">
        <v>779426</v>
      </c>
      <c r="G23" s="418"/>
      <c r="H23" s="418"/>
      <c r="I23" s="418"/>
      <c r="J23" s="418"/>
      <c r="K23" s="418"/>
      <c r="L23" s="418"/>
    </row>
    <row r="24" spans="1:12" ht="42" customHeight="1">
      <c r="A24" s="93"/>
      <c r="B24" s="93"/>
      <c r="C24" s="946"/>
      <c r="D24" s="944">
        <v>2480</v>
      </c>
      <c r="E24" s="1168" t="s">
        <v>959</v>
      </c>
      <c r="F24" s="341">
        <v>779426</v>
      </c>
      <c r="G24" s="418"/>
      <c r="H24" s="418"/>
      <c r="I24" s="418"/>
      <c r="J24" s="418"/>
      <c r="K24" s="418"/>
      <c r="L24" s="418"/>
    </row>
    <row r="25" spans="1:12" ht="23.25" customHeight="1">
      <c r="A25" s="93"/>
      <c r="B25" s="93"/>
      <c r="C25" s="958"/>
      <c r="D25" s="1169"/>
      <c r="E25" s="958" t="s">
        <v>960</v>
      </c>
      <c r="F25" s="343"/>
      <c r="G25" s="418"/>
      <c r="H25" s="418"/>
      <c r="I25" s="418"/>
      <c r="J25" s="418"/>
      <c r="K25" s="418"/>
      <c r="L25" s="418"/>
    </row>
    <row r="26" spans="1:12" ht="24" customHeight="1">
      <c r="A26" s="93"/>
      <c r="B26" s="93"/>
      <c r="C26" s="944">
        <v>92116</v>
      </c>
      <c r="D26" s="1506" t="s">
        <v>961</v>
      </c>
      <c r="E26" s="1506"/>
      <c r="F26" s="95">
        <v>504124</v>
      </c>
      <c r="G26" s="418"/>
      <c r="H26" s="418"/>
      <c r="I26" s="418"/>
      <c r="J26" s="418"/>
      <c r="K26" s="418"/>
      <c r="L26" s="418"/>
    </row>
    <row r="27" spans="1:12" ht="40.5" customHeight="1">
      <c r="A27" s="955"/>
      <c r="B27" s="955"/>
      <c r="C27" s="946"/>
      <c r="D27" s="944">
        <v>2480</v>
      </c>
      <c r="E27" s="1168" t="s">
        <v>959</v>
      </c>
      <c r="F27" s="341">
        <v>504124</v>
      </c>
      <c r="G27" s="418"/>
      <c r="H27" s="418"/>
      <c r="I27" s="418"/>
      <c r="J27" s="418"/>
      <c r="K27" s="418"/>
      <c r="L27" s="418"/>
    </row>
    <row r="28" spans="1:12" ht="25.5">
      <c r="A28" s="963"/>
      <c r="B28" s="811"/>
      <c r="C28" s="958"/>
      <c r="D28" s="1169"/>
      <c r="E28" s="958" t="s">
        <v>962</v>
      </c>
      <c r="F28" s="343"/>
      <c r="G28" s="418"/>
      <c r="H28" s="418"/>
      <c r="I28" s="418"/>
      <c r="J28" s="418"/>
      <c r="K28" s="418"/>
      <c r="L28" s="418"/>
    </row>
    <row r="29" spans="1:12" ht="25.5" customHeight="1">
      <c r="A29" s="17" t="s">
        <v>963</v>
      </c>
      <c r="G29" s="418"/>
      <c r="H29" s="418"/>
      <c r="I29" s="418"/>
      <c r="J29" s="418"/>
      <c r="K29" s="418"/>
      <c r="L29" s="418"/>
    </row>
    <row r="30" spans="1:12" ht="12.75">
      <c r="A30" s="59"/>
      <c r="B30" s="417"/>
      <c r="C30" s="417"/>
      <c r="D30" s="570"/>
      <c r="E30" s="1170"/>
      <c r="F30" s="1171"/>
      <c r="G30" s="418"/>
      <c r="H30" s="418"/>
      <c r="I30" s="418"/>
      <c r="J30" s="418"/>
      <c r="K30" s="418"/>
      <c r="L30" s="418"/>
    </row>
    <row r="31" spans="1:12" ht="12.75">
      <c r="A31" s="59"/>
      <c r="B31" s="417"/>
      <c r="C31" s="417"/>
      <c r="D31" s="570"/>
      <c r="E31" s="1170"/>
      <c r="F31" s="1171"/>
      <c r="G31" s="418"/>
      <c r="H31" s="418"/>
      <c r="I31" s="418"/>
      <c r="J31" s="418"/>
      <c r="K31" s="418"/>
      <c r="L31" s="418"/>
    </row>
    <row r="32" spans="1:12" ht="12.75">
      <c r="A32" s="59"/>
      <c r="B32" s="417"/>
      <c r="C32" s="417"/>
      <c r="D32" s="570"/>
      <c r="E32" s="1170"/>
      <c r="F32" s="1171"/>
      <c r="G32" s="418"/>
      <c r="H32" s="418"/>
      <c r="I32" s="418"/>
      <c r="J32" s="418"/>
      <c r="K32" s="418"/>
      <c r="L32" s="418"/>
    </row>
    <row r="33" spans="2:12" ht="12.75"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</row>
    <row r="39" ht="12.75">
      <c r="D39" s="110"/>
    </row>
  </sheetData>
  <mergeCells count="12">
    <mergeCell ref="E5:F5"/>
    <mergeCell ref="B6:F6"/>
    <mergeCell ref="B7:F7"/>
    <mergeCell ref="B8:F8"/>
    <mergeCell ref="A13:E13"/>
    <mergeCell ref="C14:E14"/>
    <mergeCell ref="D15:E15"/>
    <mergeCell ref="C18:E18"/>
    <mergeCell ref="D19:E19"/>
    <mergeCell ref="C22:E22"/>
    <mergeCell ref="D23:E23"/>
    <mergeCell ref="D26:E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E12" sqref="E12:I12"/>
    </sheetView>
  </sheetViews>
  <sheetFormatPr defaultColWidth="9.00390625" defaultRowHeight="12.75"/>
  <cols>
    <col min="1" max="1" width="3.625" style="0" customWidth="1"/>
    <col min="2" max="2" width="25.75390625" style="0" customWidth="1"/>
    <col min="3" max="3" width="13.875" style="0" customWidth="1"/>
    <col min="4" max="4" width="11.75390625" style="0" customWidth="1"/>
    <col min="5" max="5" width="30.375" style="0" customWidth="1"/>
    <col min="6" max="6" width="14.375" style="0" customWidth="1"/>
    <col min="8" max="8" width="11.375" style="0" customWidth="1"/>
    <col min="9" max="9" width="14.00390625" style="0" customWidth="1"/>
  </cols>
  <sheetData>
    <row r="1" spans="3:15" ht="18" customHeight="1">
      <c r="C1" s="418"/>
      <c r="D1" s="418"/>
      <c r="E1" s="418"/>
      <c r="F1" s="418"/>
      <c r="G1" s="1146" t="s">
        <v>320</v>
      </c>
      <c r="H1" s="1511"/>
      <c r="I1" s="1511"/>
      <c r="J1" s="418"/>
      <c r="K1" s="418"/>
      <c r="L1" s="418"/>
      <c r="M1" s="418"/>
      <c r="N1" s="418"/>
      <c r="O1" s="418"/>
    </row>
    <row r="2" spans="3:15" ht="17.25" customHeight="1">
      <c r="C2" s="418"/>
      <c r="D2" s="418"/>
      <c r="E2" s="418"/>
      <c r="F2" s="418"/>
      <c r="G2" s="1146" t="s">
        <v>888</v>
      </c>
      <c r="H2" s="1511"/>
      <c r="I2" s="1511"/>
      <c r="J2" s="418"/>
      <c r="K2" s="418"/>
      <c r="L2" s="418"/>
      <c r="M2" s="418"/>
      <c r="N2" s="418"/>
      <c r="O2" s="418"/>
    </row>
    <row r="3" spans="3:15" ht="14.25" customHeight="1">
      <c r="C3" s="418"/>
      <c r="D3" s="418"/>
      <c r="E3" s="418"/>
      <c r="F3" s="418"/>
      <c r="G3" s="111" t="s">
        <v>889</v>
      </c>
      <c r="H3" s="1035"/>
      <c r="I3" s="1036"/>
      <c r="J3" s="418"/>
      <c r="K3" s="418"/>
      <c r="L3" s="418"/>
      <c r="M3" s="418"/>
      <c r="N3" s="418"/>
      <c r="O3" s="418"/>
    </row>
    <row r="4" spans="3:15" ht="14.25" customHeight="1">
      <c r="C4" s="418"/>
      <c r="D4" s="418"/>
      <c r="E4" s="418"/>
      <c r="F4" s="418"/>
      <c r="G4" s="111" t="s">
        <v>46</v>
      </c>
      <c r="H4" s="1035"/>
      <c r="I4" s="1036"/>
      <c r="J4" s="418"/>
      <c r="K4" s="418"/>
      <c r="L4" s="418"/>
      <c r="M4" s="418"/>
      <c r="N4" s="418"/>
      <c r="O4" s="418"/>
    </row>
    <row r="5" spans="2:15" ht="15.75" customHeight="1">
      <c r="B5" s="1114" t="s">
        <v>321</v>
      </c>
      <c r="C5" s="1115"/>
      <c r="D5" s="1115"/>
      <c r="E5" s="1115"/>
      <c r="F5" s="1115"/>
      <c r="G5" s="1115"/>
      <c r="H5" s="1115"/>
      <c r="I5" s="1115"/>
      <c r="J5" s="120"/>
      <c r="K5" s="120"/>
      <c r="L5" s="120"/>
      <c r="M5" s="120"/>
      <c r="N5" s="120"/>
      <c r="O5" s="418"/>
    </row>
    <row r="6" spans="2:15" ht="15.75" customHeight="1">
      <c r="B6" s="1114" t="s">
        <v>322</v>
      </c>
      <c r="C6" s="1115"/>
      <c r="D6" s="1115"/>
      <c r="E6" s="1115"/>
      <c r="F6" s="1115"/>
      <c r="G6" s="1115"/>
      <c r="H6" s="1115"/>
      <c r="I6" s="1115"/>
      <c r="J6" s="120"/>
      <c r="K6" s="120"/>
      <c r="L6" s="120"/>
      <c r="M6" s="120"/>
      <c r="N6" s="120"/>
      <c r="O6" s="418"/>
    </row>
    <row r="7" spans="2:15" ht="15.75" customHeight="1">
      <c r="B7" s="1114" t="s">
        <v>323</v>
      </c>
      <c r="C7" s="1115"/>
      <c r="D7" s="1115"/>
      <c r="E7" s="1115"/>
      <c r="F7" s="1115"/>
      <c r="G7" s="1115"/>
      <c r="H7" s="1115"/>
      <c r="I7" s="1115"/>
      <c r="J7" s="120"/>
      <c r="K7" s="120"/>
      <c r="L7" s="120"/>
      <c r="M7" s="120"/>
      <c r="N7" s="120"/>
      <c r="O7" s="418"/>
    </row>
    <row r="8" spans="2:15" ht="15.75" customHeight="1">
      <c r="B8" s="1114" t="s">
        <v>324</v>
      </c>
      <c r="C8" s="1115"/>
      <c r="D8" s="1115"/>
      <c r="E8" s="1115"/>
      <c r="F8" s="1115"/>
      <c r="G8" s="1115"/>
      <c r="H8" s="1115"/>
      <c r="I8" s="1115"/>
      <c r="J8" s="120"/>
      <c r="K8" s="120"/>
      <c r="L8" s="120"/>
      <c r="M8" s="120"/>
      <c r="N8" s="120"/>
      <c r="O8" s="418"/>
    </row>
    <row r="9" spans="2:15" ht="15.75" customHeight="1">
      <c r="B9" s="1114" t="s">
        <v>325</v>
      </c>
      <c r="C9" s="1115"/>
      <c r="D9" s="1115"/>
      <c r="E9" s="1115"/>
      <c r="F9" s="1115"/>
      <c r="G9" s="1115"/>
      <c r="H9" s="1115"/>
      <c r="I9" s="1115"/>
      <c r="J9" s="120"/>
      <c r="K9" s="120"/>
      <c r="L9" s="120"/>
      <c r="M9" s="120"/>
      <c r="N9" s="120"/>
      <c r="O9" s="418"/>
    </row>
    <row r="10" spans="2:15" ht="15.75">
      <c r="B10" s="1037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</row>
    <row r="11" spans="3:15" ht="18" customHeight="1">
      <c r="C11" s="418"/>
      <c r="D11" s="418"/>
      <c r="E11" s="418"/>
      <c r="F11" s="418"/>
      <c r="G11" s="418"/>
      <c r="H11" s="418"/>
      <c r="I11" s="1038" t="s">
        <v>555</v>
      </c>
      <c r="J11" s="418"/>
      <c r="K11" s="418"/>
      <c r="L11" s="418"/>
      <c r="M11" s="418"/>
      <c r="N11" s="418"/>
      <c r="O11" s="418"/>
    </row>
    <row r="12" spans="1:15" ht="24" customHeight="1">
      <c r="A12" s="1327" t="s">
        <v>326</v>
      </c>
      <c r="B12" s="1512"/>
      <c r="C12" s="1512"/>
      <c r="D12" s="1512"/>
      <c r="E12" s="1327" t="s">
        <v>327</v>
      </c>
      <c r="F12" s="1512"/>
      <c r="G12" s="1512"/>
      <c r="H12" s="1512"/>
      <c r="I12" s="1513"/>
      <c r="J12" s="418"/>
      <c r="K12" s="418"/>
      <c r="L12" s="418"/>
      <c r="M12" s="418"/>
      <c r="N12" s="418"/>
      <c r="O12" s="418"/>
    </row>
    <row r="13" spans="1:15" ht="47.25" customHeight="1">
      <c r="A13" s="1519" t="s">
        <v>683</v>
      </c>
      <c r="B13" s="1110"/>
      <c r="C13" s="935" t="s">
        <v>328</v>
      </c>
      <c r="D13" s="1040" t="s">
        <v>329</v>
      </c>
      <c r="E13" s="9" t="s">
        <v>330</v>
      </c>
      <c r="F13" s="935" t="s">
        <v>328</v>
      </c>
      <c r="G13" s="935" t="s">
        <v>513</v>
      </c>
      <c r="H13" s="935" t="s">
        <v>514</v>
      </c>
      <c r="I13" s="935" t="s">
        <v>515</v>
      </c>
      <c r="J13" s="418"/>
      <c r="K13" s="418"/>
      <c r="L13" s="418"/>
      <c r="M13" s="418"/>
      <c r="N13" s="418"/>
      <c r="O13" s="418"/>
    </row>
    <row r="14" spans="1:15" ht="12.75">
      <c r="A14" s="1519">
        <v>1</v>
      </c>
      <c r="B14" s="1110"/>
      <c r="C14" s="9">
        <v>2</v>
      </c>
      <c r="D14" s="1040">
        <v>3</v>
      </c>
      <c r="E14" s="935">
        <v>4</v>
      </c>
      <c r="F14" s="9">
        <v>5</v>
      </c>
      <c r="G14" s="935">
        <v>6</v>
      </c>
      <c r="H14" s="9">
        <v>7</v>
      </c>
      <c r="I14" s="935">
        <v>8</v>
      </c>
      <c r="J14" s="418"/>
      <c r="K14" s="418"/>
      <c r="L14" s="418"/>
      <c r="M14" s="418"/>
      <c r="N14" s="418"/>
      <c r="O14" s="418"/>
    </row>
    <row r="15" spans="1:15" ht="35.25" customHeight="1">
      <c r="A15" s="1520" t="s">
        <v>331</v>
      </c>
      <c r="B15" s="1521"/>
      <c r="C15" s="1041">
        <v>370000</v>
      </c>
      <c r="D15" s="1042">
        <v>756</v>
      </c>
      <c r="E15" s="1043" t="s">
        <v>671</v>
      </c>
      <c r="F15" s="336"/>
      <c r="G15" s="1044">
        <v>851</v>
      </c>
      <c r="H15" s="1044"/>
      <c r="I15" s="1045"/>
      <c r="J15" s="418"/>
      <c r="K15" s="418"/>
      <c r="L15" s="418"/>
      <c r="M15" s="418"/>
      <c r="N15" s="418"/>
      <c r="O15" s="418"/>
    </row>
    <row r="16" spans="1:15" ht="27" customHeight="1">
      <c r="A16" s="1522"/>
      <c r="B16" s="1523"/>
      <c r="C16" s="1514"/>
      <c r="D16" s="1046">
        <v>75618</v>
      </c>
      <c r="E16" s="1043" t="s">
        <v>332</v>
      </c>
      <c r="F16" s="93"/>
      <c r="G16" s="1044"/>
      <c r="H16" s="1047">
        <v>85154</v>
      </c>
      <c r="I16" s="1045"/>
      <c r="J16" s="418"/>
      <c r="K16" s="418"/>
      <c r="L16" s="418"/>
      <c r="M16" s="418"/>
      <c r="N16" s="418"/>
      <c r="O16" s="418"/>
    </row>
    <row r="17" spans="1:15" ht="15" customHeight="1">
      <c r="A17" s="1522"/>
      <c r="B17" s="1523"/>
      <c r="C17" s="1514"/>
      <c r="D17" s="1048" t="s">
        <v>544</v>
      </c>
      <c r="E17" s="1049" t="s">
        <v>443</v>
      </c>
      <c r="F17" s="342"/>
      <c r="G17" s="342"/>
      <c r="H17" s="342"/>
      <c r="I17" s="1045"/>
      <c r="J17" s="418"/>
      <c r="K17" s="418"/>
      <c r="L17" s="418"/>
      <c r="M17" s="418"/>
      <c r="N17" s="418"/>
      <c r="O17" s="418"/>
    </row>
    <row r="18" spans="1:15" ht="15" customHeight="1">
      <c r="A18" s="1522"/>
      <c r="B18" s="1523"/>
      <c r="C18" s="1514"/>
      <c r="D18" s="1516"/>
      <c r="E18" s="1049" t="s">
        <v>299</v>
      </c>
      <c r="F18" s="342">
        <v>370000</v>
      </c>
      <c r="G18" s="342"/>
      <c r="H18" s="342"/>
      <c r="I18" s="1045"/>
      <c r="J18" s="418"/>
      <c r="K18" s="418"/>
      <c r="L18" s="418"/>
      <c r="M18" s="418"/>
      <c r="N18" s="418"/>
      <c r="O18" s="418"/>
    </row>
    <row r="19" spans="1:15" ht="24.75" customHeight="1">
      <c r="A19" s="1522"/>
      <c r="B19" s="1523"/>
      <c r="C19" s="1514"/>
      <c r="D19" s="1060"/>
      <c r="E19" s="1049" t="s">
        <v>333</v>
      </c>
      <c r="F19" s="342">
        <v>133480</v>
      </c>
      <c r="G19" s="342"/>
      <c r="H19" s="342"/>
      <c r="I19" s="1045" t="s">
        <v>334</v>
      </c>
      <c r="J19" s="418"/>
      <c r="K19" s="418"/>
      <c r="L19" s="418"/>
      <c r="M19" s="418"/>
      <c r="N19" s="418"/>
      <c r="O19" s="418"/>
    </row>
    <row r="20" spans="1:15" ht="15" customHeight="1">
      <c r="A20" s="1522"/>
      <c r="B20" s="1523"/>
      <c r="C20" s="1514"/>
      <c r="D20" s="1060"/>
      <c r="E20" s="1049" t="s">
        <v>335</v>
      </c>
      <c r="F20" s="342">
        <v>15000</v>
      </c>
      <c r="G20" s="342"/>
      <c r="H20" s="342"/>
      <c r="I20" s="1045" t="s">
        <v>336</v>
      </c>
      <c r="J20" s="418"/>
      <c r="K20" s="418"/>
      <c r="L20" s="418"/>
      <c r="M20" s="418"/>
      <c r="N20" s="418"/>
      <c r="O20" s="418"/>
    </row>
    <row r="21" spans="1:15" ht="15" customHeight="1">
      <c r="A21" s="1522"/>
      <c r="B21" s="1523"/>
      <c r="C21" s="1514"/>
      <c r="D21" s="1060"/>
      <c r="E21" s="1049" t="s">
        <v>337</v>
      </c>
      <c r="F21" s="342">
        <v>68500</v>
      </c>
      <c r="G21" s="342"/>
      <c r="H21" s="1050"/>
      <c r="I21" s="1045" t="s">
        <v>338</v>
      </c>
      <c r="J21" s="418"/>
      <c r="K21" s="418"/>
      <c r="L21" s="418"/>
      <c r="M21" s="418"/>
      <c r="N21" s="418"/>
      <c r="O21" s="418"/>
    </row>
    <row r="22" spans="1:15" ht="18.75" customHeight="1">
      <c r="A22" s="1522"/>
      <c r="B22" s="1523"/>
      <c r="C22" s="1514"/>
      <c r="D22" s="1060"/>
      <c r="E22" s="1049" t="s">
        <v>339</v>
      </c>
      <c r="F22" s="342">
        <v>71670</v>
      </c>
      <c r="G22" s="342"/>
      <c r="H22" s="342"/>
      <c r="I22" s="1051">
        <v>4270</v>
      </c>
      <c r="J22" s="418"/>
      <c r="K22" s="418"/>
      <c r="L22" s="418"/>
      <c r="M22" s="418"/>
      <c r="N22" s="418"/>
      <c r="O22" s="418"/>
    </row>
    <row r="23" spans="1:15" ht="73.5" customHeight="1">
      <c r="A23" s="1524"/>
      <c r="B23" s="1525"/>
      <c r="C23" s="1515"/>
      <c r="D23" s="875"/>
      <c r="E23" s="1052" t="s">
        <v>340</v>
      </c>
      <c r="F23" s="1053">
        <v>81350</v>
      </c>
      <c r="G23" s="1053"/>
      <c r="H23" s="1053"/>
      <c r="I23" s="1054" t="s">
        <v>341</v>
      </c>
      <c r="J23" s="418"/>
      <c r="K23" s="418"/>
      <c r="L23" s="418"/>
      <c r="M23" s="418"/>
      <c r="N23" s="418"/>
      <c r="O23" s="418"/>
    </row>
    <row r="24" spans="1:15" ht="30" customHeight="1">
      <c r="A24" s="1517" t="s">
        <v>342</v>
      </c>
      <c r="B24" s="1518"/>
      <c r="C24" s="1055">
        <v>370000</v>
      </c>
      <c r="D24" s="1056"/>
      <c r="E24" s="1040" t="s">
        <v>343</v>
      </c>
      <c r="F24" s="1055">
        <v>370000</v>
      </c>
      <c r="G24" s="1055"/>
      <c r="H24" s="1055"/>
      <c r="I24" s="1057"/>
      <c r="J24" s="418"/>
      <c r="K24" s="418"/>
      <c r="L24" s="418"/>
      <c r="M24" s="418"/>
      <c r="N24" s="418"/>
      <c r="O24" s="418"/>
    </row>
    <row r="25" spans="2:15" ht="12.75"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</row>
    <row r="26" spans="2:15" ht="12.75"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</sheetData>
  <mergeCells count="16">
    <mergeCell ref="C16:C23"/>
    <mergeCell ref="D18:D23"/>
    <mergeCell ref="A24:B24"/>
    <mergeCell ref="A13:B13"/>
    <mergeCell ref="A14:B14"/>
    <mergeCell ref="A15:B15"/>
    <mergeCell ref="A16:B23"/>
    <mergeCell ref="B7:I7"/>
    <mergeCell ref="B8:I8"/>
    <mergeCell ref="B9:I9"/>
    <mergeCell ref="A12:D12"/>
    <mergeCell ref="E12:I12"/>
    <mergeCell ref="G1:I1"/>
    <mergeCell ref="G2:I2"/>
    <mergeCell ref="B5:I5"/>
    <mergeCell ref="B6:I6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L13" sqref="L13"/>
    </sheetView>
  </sheetViews>
  <sheetFormatPr defaultColWidth="9.00390625" defaultRowHeight="12.75"/>
  <cols>
    <col min="1" max="1" width="6.375" style="0" customWidth="1"/>
    <col min="2" max="3" width="8.625" style="0" customWidth="1"/>
    <col min="4" max="4" width="7.875" style="0" customWidth="1"/>
    <col min="5" max="5" width="19.75390625" style="0" customWidth="1"/>
    <col min="6" max="6" width="9.375" style="0" customWidth="1"/>
    <col min="7" max="8" width="12.875" style="0" customWidth="1"/>
  </cols>
  <sheetData>
    <row r="1" ht="12.75">
      <c r="G1" s="697" t="s">
        <v>306</v>
      </c>
    </row>
    <row r="2" ht="12.75">
      <c r="G2" s="697" t="s">
        <v>307</v>
      </c>
    </row>
    <row r="3" ht="12.75">
      <c r="G3" s="697" t="s">
        <v>428</v>
      </c>
    </row>
    <row r="4" ht="12.75">
      <c r="G4" s="697" t="s">
        <v>889</v>
      </c>
    </row>
    <row r="5" ht="12.75">
      <c r="G5" s="697" t="s">
        <v>46</v>
      </c>
    </row>
    <row r="6" ht="12.75">
      <c r="G6" s="699"/>
    </row>
    <row r="7" ht="12.75">
      <c r="G7" s="699"/>
    </row>
    <row r="8" ht="12.75">
      <c r="G8" s="699"/>
    </row>
    <row r="9" spans="1:8" ht="18" customHeight="1">
      <c r="A9" s="1505" t="s">
        <v>308</v>
      </c>
      <c r="B9" s="1505"/>
      <c r="C9" s="1505"/>
      <c r="D9" s="1505"/>
      <c r="E9" s="1505"/>
      <c r="F9" s="1505"/>
      <c r="G9" s="1505"/>
      <c r="H9" s="1505"/>
    </row>
    <row r="10" spans="1:8" ht="18" customHeight="1">
      <c r="A10" s="1505" t="s">
        <v>309</v>
      </c>
      <c r="B10" s="1505"/>
      <c r="C10" s="1505"/>
      <c r="D10" s="1505"/>
      <c r="E10" s="1505"/>
      <c r="F10" s="1505"/>
      <c r="G10" s="1505"/>
      <c r="H10" s="1505"/>
    </row>
    <row r="11" spans="1:8" ht="18" customHeight="1">
      <c r="A11" s="1505" t="s">
        <v>310</v>
      </c>
      <c r="B11" s="1505"/>
      <c r="C11" s="1505"/>
      <c r="D11" s="1505"/>
      <c r="E11" s="1505"/>
      <c r="F11" s="1505"/>
      <c r="G11" s="1505"/>
      <c r="H11" s="1505"/>
    </row>
    <row r="12" spans="1:8" ht="18" customHeight="1">
      <c r="A12" s="1505" t="s">
        <v>311</v>
      </c>
      <c r="B12" s="1505"/>
      <c r="C12" s="1505"/>
      <c r="D12" s="1505"/>
      <c r="E12" s="1505"/>
      <c r="F12" s="1505"/>
      <c r="G12" s="1505"/>
      <c r="H12" s="1505"/>
    </row>
    <row r="13" spans="1:8" ht="22.5" customHeight="1">
      <c r="A13" s="1022"/>
      <c r="B13" s="1022"/>
      <c r="C13" s="1022"/>
      <c r="D13" s="1022"/>
      <c r="E13" s="1022"/>
      <c r="F13" s="1022"/>
      <c r="G13" s="1022"/>
      <c r="H13" s="1022"/>
    </row>
    <row r="14" ht="12.75">
      <c r="H14" s="21" t="s">
        <v>555</v>
      </c>
    </row>
    <row r="15" spans="1:11" ht="30" customHeight="1">
      <c r="A15" s="938" t="s">
        <v>513</v>
      </c>
      <c r="B15" s="938" t="s">
        <v>514</v>
      </c>
      <c r="C15" s="938" t="s">
        <v>515</v>
      </c>
      <c r="D15" s="1497" t="s">
        <v>312</v>
      </c>
      <c r="E15" s="1498"/>
      <c r="F15" s="1499"/>
      <c r="G15" s="938" t="s">
        <v>313</v>
      </c>
      <c r="H15" s="938" t="s">
        <v>314</v>
      </c>
      <c r="I15" s="1"/>
      <c r="J15" s="1"/>
      <c r="K15" s="1"/>
    </row>
    <row r="16" spans="1:8" ht="12.75">
      <c r="A16" s="938">
        <v>1</v>
      </c>
      <c r="B16" s="938">
        <v>2</v>
      </c>
      <c r="C16" s="938">
        <v>3</v>
      </c>
      <c r="D16" s="1497">
        <v>4</v>
      </c>
      <c r="E16" s="1498"/>
      <c r="F16" s="1499"/>
      <c r="G16" s="938">
        <v>5</v>
      </c>
      <c r="H16" s="938">
        <v>6</v>
      </c>
    </row>
    <row r="17" spans="1:8" ht="22.5" customHeight="1">
      <c r="A17" s="1500" t="s">
        <v>305</v>
      </c>
      <c r="B17" s="1501"/>
      <c r="C17" s="1501"/>
      <c r="D17" s="1501"/>
      <c r="E17" s="1501"/>
      <c r="F17" s="1502"/>
      <c r="G17" s="1023">
        <v>1270029</v>
      </c>
      <c r="H17" s="1023">
        <v>1270029</v>
      </c>
    </row>
    <row r="18" spans="1:8" ht="18.75" customHeight="1">
      <c r="A18" s="33">
        <v>630</v>
      </c>
      <c r="B18" s="1234" t="s">
        <v>566</v>
      </c>
      <c r="C18" s="1235"/>
      <c r="D18" s="1235"/>
      <c r="E18" s="1235"/>
      <c r="F18" s="1207"/>
      <c r="G18" s="42">
        <v>1270029</v>
      </c>
      <c r="H18" s="42">
        <v>1270029</v>
      </c>
    </row>
    <row r="19" spans="1:8" ht="18.75" customHeight="1">
      <c r="A19" s="1526"/>
      <c r="B19" s="4">
        <v>63003</v>
      </c>
      <c r="C19" s="1475" t="s">
        <v>80</v>
      </c>
      <c r="D19" s="1476"/>
      <c r="E19" s="1476"/>
      <c r="F19" s="1477"/>
      <c r="G19" s="44">
        <v>1270029</v>
      </c>
      <c r="H19" s="44">
        <v>1270029</v>
      </c>
    </row>
    <row r="20" spans="1:8" ht="108" customHeight="1">
      <c r="A20" s="1526"/>
      <c r="B20" s="1078"/>
      <c r="C20" s="1493">
        <v>6619</v>
      </c>
      <c r="D20" s="1487" t="s">
        <v>315</v>
      </c>
      <c r="E20" s="1488"/>
      <c r="F20" s="1489"/>
      <c r="G20" s="58"/>
      <c r="H20" s="1528" t="s">
        <v>633</v>
      </c>
    </row>
    <row r="21" spans="1:8" ht="18" customHeight="1">
      <c r="A21" s="1526"/>
      <c r="B21" s="1078"/>
      <c r="C21" s="1527"/>
      <c r="D21" s="1027" t="s">
        <v>443</v>
      </c>
      <c r="E21" s="1028" t="s">
        <v>316</v>
      </c>
      <c r="F21" s="1029"/>
      <c r="G21" s="90">
        <v>785093</v>
      </c>
      <c r="H21" s="1529"/>
    </row>
    <row r="22" spans="1:8" ht="18" customHeight="1">
      <c r="A22" s="1526"/>
      <c r="B22" s="1078"/>
      <c r="C22" s="1527"/>
      <c r="D22" s="1030"/>
      <c r="E22" s="1031" t="s">
        <v>317</v>
      </c>
      <c r="F22" s="1029"/>
      <c r="G22" s="90">
        <v>484936</v>
      </c>
      <c r="H22" s="1529"/>
    </row>
    <row r="23" spans="1:8" ht="72" customHeight="1">
      <c r="A23" s="1526"/>
      <c r="B23" s="1078"/>
      <c r="C23" s="1375">
        <v>6059</v>
      </c>
      <c r="D23" s="1487" t="s">
        <v>318</v>
      </c>
      <c r="E23" s="1488"/>
      <c r="F23" s="1489"/>
      <c r="G23" s="1530" t="s">
        <v>633</v>
      </c>
      <c r="H23" s="58">
        <v>1270029</v>
      </c>
    </row>
    <row r="24" spans="1:8" ht="18" customHeight="1">
      <c r="A24" s="1526"/>
      <c r="B24" s="1078"/>
      <c r="C24" s="1376"/>
      <c r="D24" s="1027" t="s">
        <v>443</v>
      </c>
      <c r="E24" s="1028" t="s">
        <v>316</v>
      </c>
      <c r="F24" s="1029"/>
      <c r="G24" s="1531"/>
      <c r="H24" s="90">
        <v>785093</v>
      </c>
    </row>
    <row r="25" spans="1:8" ht="18" customHeight="1">
      <c r="A25" s="1526"/>
      <c r="B25" s="1078"/>
      <c r="C25" s="1376"/>
      <c r="D25" s="1030"/>
      <c r="E25" s="1028" t="s">
        <v>317</v>
      </c>
      <c r="F25" s="1029"/>
      <c r="G25" s="1531"/>
      <c r="H25" s="90">
        <v>484936</v>
      </c>
    </row>
    <row r="26" spans="1:8" ht="60.75" customHeight="1">
      <c r="A26" s="5"/>
      <c r="B26" s="5"/>
      <c r="C26" s="5"/>
      <c r="D26" s="1483" t="s">
        <v>319</v>
      </c>
      <c r="E26" s="1483"/>
      <c r="F26" s="1483"/>
      <c r="G26" s="5"/>
      <c r="H26" s="5"/>
    </row>
    <row r="27" spans="1:8" ht="12.75">
      <c r="A27" s="1"/>
      <c r="B27" s="1"/>
      <c r="C27" s="1"/>
      <c r="D27" s="1032"/>
      <c r="E27" s="1033"/>
      <c r="F27" s="1033"/>
      <c r="G27" s="1"/>
      <c r="H27" s="1"/>
    </row>
    <row r="28" spans="1:8" ht="12.75" customHeight="1">
      <c r="A28" s="1"/>
      <c r="B28" s="1"/>
      <c r="C28" s="1"/>
      <c r="D28" s="1032"/>
      <c r="E28" s="1033"/>
      <c r="F28" s="1033"/>
      <c r="G28" s="1"/>
      <c r="H28" s="1"/>
    </row>
    <row r="29" spans="1:8" ht="12.75" customHeight="1">
      <c r="A29" s="1"/>
      <c r="B29" s="1"/>
      <c r="C29" s="1"/>
      <c r="D29" s="1032"/>
      <c r="E29" s="1033"/>
      <c r="F29" s="1033"/>
      <c r="G29" s="1"/>
      <c r="H29" s="1"/>
    </row>
    <row r="30" spans="1:8" ht="12.75" customHeight="1">
      <c r="A30" s="1"/>
      <c r="B30" s="1"/>
      <c r="C30" s="1"/>
      <c r="D30" s="1032"/>
      <c r="E30" s="1033"/>
      <c r="F30" s="1033"/>
      <c r="G30" s="1"/>
      <c r="H30" s="1"/>
    </row>
    <row r="31" spans="1:8" ht="12.75" customHeight="1">
      <c r="A31" s="1"/>
      <c r="B31" s="1"/>
      <c r="C31" s="1"/>
      <c r="D31" s="1032"/>
      <c r="E31" s="1033"/>
      <c r="F31" s="1033"/>
      <c r="G31" s="1"/>
      <c r="H31" s="1"/>
    </row>
    <row r="32" spans="1:8" ht="12.75" customHeight="1">
      <c r="A32" s="1"/>
      <c r="B32" s="1"/>
      <c r="C32" s="1"/>
      <c r="D32" s="1032"/>
      <c r="E32" s="1033"/>
      <c r="F32" s="1033"/>
      <c r="G32" s="1"/>
      <c r="H32" s="1"/>
    </row>
    <row r="33" spans="1:8" ht="12.75" customHeight="1">
      <c r="A33" s="1"/>
      <c r="B33" s="1"/>
      <c r="C33" s="1"/>
      <c r="D33" s="1032"/>
      <c r="E33" s="1033"/>
      <c r="F33" s="1033"/>
      <c r="G33" s="1"/>
      <c r="H33" s="1"/>
    </row>
    <row r="34" spans="1:8" ht="12.75" customHeight="1">
      <c r="A34" s="1"/>
      <c r="B34" s="1"/>
      <c r="C34" s="1"/>
      <c r="D34" s="1032"/>
      <c r="E34" s="1033"/>
      <c r="F34" s="1033"/>
      <c r="G34" s="1"/>
      <c r="H34" s="1"/>
    </row>
    <row r="35" spans="1:8" ht="12.75" customHeight="1">
      <c r="A35" s="1"/>
      <c r="B35" s="1"/>
      <c r="C35" s="1"/>
      <c r="D35" s="1032"/>
      <c r="E35" s="1033"/>
      <c r="F35" s="1033"/>
      <c r="G35" s="1"/>
      <c r="H35" s="1"/>
    </row>
    <row r="36" spans="1:8" ht="12.75">
      <c r="A36" s="1"/>
      <c r="B36" s="1"/>
      <c r="C36" s="1"/>
      <c r="D36" s="1032"/>
      <c r="E36" s="1033"/>
      <c r="F36" s="1033"/>
      <c r="G36" s="1"/>
      <c r="H36" s="1"/>
    </row>
    <row r="37" spans="1:8" ht="12.75">
      <c r="A37" s="1"/>
      <c r="B37" s="1"/>
      <c r="C37" s="1"/>
      <c r="D37" s="1032"/>
      <c r="E37" s="1033"/>
      <c r="F37" s="1033"/>
      <c r="G37" s="1"/>
      <c r="H37" s="1"/>
    </row>
    <row r="38" spans="1:8" ht="12.75">
      <c r="A38" s="1"/>
      <c r="B38" s="1"/>
      <c r="C38" s="1"/>
      <c r="D38" s="1032"/>
      <c r="E38" s="1033"/>
      <c r="F38" s="1033"/>
      <c r="G38" s="1"/>
      <c r="H38" s="1"/>
    </row>
    <row r="39" spans="1:8" ht="12.75">
      <c r="A39" s="1"/>
      <c r="B39" s="1"/>
      <c r="C39" s="1"/>
      <c r="D39" s="1032"/>
      <c r="E39" s="1033"/>
      <c r="F39" s="1033"/>
      <c r="G39" s="1"/>
      <c r="H39" s="1"/>
    </row>
    <row r="40" spans="1:8" ht="12.75">
      <c r="A40" s="1"/>
      <c r="B40" s="1"/>
      <c r="C40" s="1"/>
      <c r="D40" s="1032"/>
      <c r="E40" s="1032"/>
      <c r="F40" s="1032"/>
      <c r="G40" s="1"/>
      <c r="H40" s="1"/>
    </row>
    <row r="41" spans="1:8" ht="12.75">
      <c r="A41" s="1"/>
      <c r="B41" s="1"/>
      <c r="C41" s="1"/>
      <c r="D41" s="1032"/>
      <c r="E41" s="1032"/>
      <c r="F41" s="1032"/>
      <c r="G41" s="1"/>
      <c r="H41" s="1"/>
    </row>
    <row r="42" spans="1:8" ht="12.75">
      <c r="A42" s="1"/>
      <c r="B42" s="1"/>
      <c r="C42" s="1"/>
      <c r="D42" s="1032"/>
      <c r="E42" s="1032"/>
      <c r="F42" s="1032"/>
      <c r="G42" s="1"/>
      <c r="H42" s="1"/>
    </row>
    <row r="43" spans="1:8" ht="12.75">
      <c r="A43" s="1"/>
      <c r="B43" s="1"/>
      <c r="C43" s="1"/>
      <c r="D43" s="1032"/>
      <c r="E43" s="1032"/>
      <c r="F43" s="1032"/>
      <c r="G43" s="1"/>
      <c r="H43" s="1"/>
    </row>
    <row r="44" spans="1:8" ht="12.75">
      <c r="A44" s="1"/>
      <c r="B44" s="1"/>
      <c r="C44" s="1"/>
      <c r="D44" s="1032"/>
      <c r="E44" s="1032"/>
      <c r="F44" s="1032"/>
      <c r="G44" s="1"/>
      <c r="H44" s="1"/>
    </row>
    <row r="45" spans="4:6" ht="12.75">
      <c r="D45" s="1034"/>
      <c r="E45" s="1034"/>
      <c r="F45" s="1034"/>
    </row>
    <row r="46" spans="4:6" ht="12.75">
      <c r="D46" s="1034"/>
      <c r="E46" s="1034"/>
      <c r="F46" s="1034"/>
    </row>
    <row r="47" spans="4:6" ht="12.75">
      <c r="D47" s="1034"/>
      <c r="E47" s="1034"/>
      <c r="F47" s="1034"/>
    </row>
    <row r="48" spans="4:6" ht="12.75">
      <c r="D48" s="1034"/>
      <c r="E48" s="1034"/>
      <c r="F48" s="1034"/>
    </row>
    <row r="49" spans="4:6" ht="12.75">
      <c r="D49" s="1034"/>
      <c r="E49" s="1034"/>
      <c r="F49" s="1034"/>
    </row>
    <row r="50" spans="4:6" ht="12.75">
      <c r="D50" s="1034"/>
      <c r="E50" s="1034"/>
      <c r="F50" s="1034"/>
    </row>
    <row r="51" spans="4:6" ht="12.75">
      <c r="D51" s="1034"/>
      <c r="E51" s="1034"/>
      <c r="F51" s="1034"/>
    </row>
    <row r="52" spans="4:6" ht="12.75">
      <c r="D52" s="1034"/>
      <c r="E52" s="1034"/>
      <c r="F52" s="1034"/>
    </row>
    <row r="53" spans="4:6" ht="12.75">
      <c r="D53" s="1034"/>
      <c r="E53" s="1034"/>
      <c r="F53" s="1034"/>
    </row>
    <row r="54" spans="4:6" ht="12.75">
      <c r="D54" s="1034"/>
      <c r="E54" s="1034"/>
      <c r="F54" s="1034"/>
    </row>
    <row r="55" spans="4:6" ht="12.75">
      <c r="D55" s="1034"/>
      <c r="E55" s="1034"/>
      <c r="F55" s="1034"/>
    </row>
    <row r="56" spans="4:6" ht="12.75">
      <c r="D56" s="1034"/>
      <c r="E56" s="1034"/>
      <c r="F56" s="1034"/>
    </row>
    <row r="57" spans="4:6" ht="12.75">
      <c r="D57" s="1034"/>
      <c r="E57" s="1034"/>
      <c r="F57" s="1034"/>
    </row>
    <row r="58" spans="4:6" ht="12.75">
      <c r="D58" s="1034"/>
      <c r="E58" s="1034"/>
      <c r="F58" s="1034"/>
    </row>
    <row r="59" spans="4:6" ht="12.75">
      <c r="D59" s="1034"/>
      <c r="E59" s="1034"/>
      <c r="F59" s="1034"/>
    </row>
    <row r="60" spans="4:6" ht="12.75">
      <c r="D60" s="1034"/>
      <c r="E60" s="1034"/>
      <c r="F60" s="1034"/>
    </row>
    <row r="61" spans="4:6" ht="12.75">
      <c r="D61" s="1034"/>
      <c r="E61" s="1034"/>
      <c r="F61" s="1034"/>
    </row>
    <row r="62" spans="4:6" ht="12.75">
      <c r="D62" s="1034"/>
      <c r="E62" s="1034"/>
      <c r="F62" s="1034"/>
    </row>
    <row r="63" spans="4:6" ht="12.75">
      <c r="D63" s="1034"/>
      <c r="E63" s="1034"/>
      <c r="F63" s="1034"/>
    </row>
    <row r="64" spans="4:6" ht="12.75">
      <c r="D64" s="1034"/>
      <c r="E64" s="1034"/>
      <c r="F64" s="1034"/>
    </row>
    <row r="65" spans="4:6" ht="12.75">
      <c r="D65" s="1034"/>
      <c r="E65" s="1034"/>
      <c r="F65" s="1034"/>
    </row>
    <row r="66" spans="4:6" ht="12.75">
      <c r="D66" s="1034"/>
      <c r="E66" s="1034"/>
      <c r="F66" s="1034"/>
    </row>
    <row r="67" spans="4:6" ht="12.75">
      <c r="D67" s="1034"/>
      <c r="E67" s="1034"/>
      <c r="F67" s="1034"/>
    </row>
  </sheetData>
  <mergeCells count="18">
    <mergeCell ref="D26:F26"/>
    <mergeCell ref="H20:H22"/>
    <mergeCell ref="C23:C25"/>
    <mergeCell ref="D23:F23"/>
    <mergeCell ref="G23:G25"/>
    <mergeCell ref="A19:A25"/>
    <mergeCell ref="C19:F19"/>
    <mergeCell ref="B20:B25"/>
    <mergeCell ref="C20:C22"/>
    <mergeCell ref="D20:F20"/>
    <mergeCell ref="D15:F15"/>
    <mergeCell ref="D16:F16"/>
    <mergeCell ref="A17:F17"/>
    <mergeCell ref="B18:F18"/>
    <mergeCell ref="A9:H9"/>
    <mergeCell ref="A10:H10"/>
    <mergeCell ref="A11:H11"/>
    <mergeCell ref="A12:H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36"/>
  <sheetViews>
    <sheetView workbookViewId="0" topLeftCell="A1">
      <selection activeCell="D28" sqref="D28:D31"/>
    </sheetView>
  </sheetViews>
  <sheetFormatPr defaultColWidth="9.00390625" defaultRowHeight="12.75"/>
  <cols>
    <col min="1" max="1" width="3.25390625" style="0" customWidth="1"/>
    <col min="2" max="2" width="23.375" style="0" customWidth="1"/>
    <col min="3" max="3" width="12.25390625" style="0" customWidth="1"/>
    <col min="4" max="4" width="8.625" style="0" customWidth="1"/>
    <col min="5" max="5" width="11.75390625" style="0" customWidth="1"/>
    <col min="6" max="6" width="11.25390625" style="0" customWidth="1"/>
    <col min="7" max="7" width="9.75390625" style="0" customWidth="1"/>
    <col min="8" max="8" width="10.375" style="0" customWidth="1"/>
    <col min="9" max="9" width="9.625" style="0" customWidth="1"/>
    <col min="10" max="10" width="10.125" style="0" customWidth="1"/>
    <col min="11" max="11" width="10.25390625" style="0" customWidth="1"/>
    <col min="12" max="12" width="10.75390625" style="0" customWidth="1"/>
    <col min="13" max="13" width="10.00390625" style="0" customWidth="1"/>
  </cols>
  <sheetData>
    <row r="1" spans="7:13" ht="15">
      <c r="G1" s="305"/>
      <c r="K1" s="1583" t="s">
        <v>887</v>
      </c>
      <c r="L1" s="1577"/>
      <c r="M1" s="1577"/>
    </row>
    <row r="2" spans="7:13" ht="15">
      <c r="G2" s="305"/>
      <c r="K2" s="1577" t="s">
        <v>888</v>
      </c>
      <c r="L2" s="1577"/>
      <c r="M2" s="1577"/>
    </row>
    <row r="3" spans="7:13" ht="15">
      <c r="G3" s="305"/>
      <c r="K3" s="1583" t="s">
        <v>889</v>
      </c>
      <c r="L3" s="1577"/>
      <c r="M3" s="1577"/>
    </row>
    <row r="4" spans="1:13" ht="16.5">
      <c r="A4" s="1584"/>
      <c r="B4" s="1585"/>
      <c r="C4" s="1585"/>
      <c r="D4" s="1585"/>
      <c r="E4" s="1585"/>
      <c r="F4" s="1585"/>
      <c r="G4" s="1585"/>
      <c r="H4" s="1585"/>
      <c r="I4" s="1585"/>
      <c r="J4" s="1585"/>
      <c r="K4" s="1577" t="s">
        <v>890</v>
      </c>
      <c r="L4" s="1577"/>
      <c r="M4" s="1577"/>
    </row>
    <row r="5" spans="1:13" ht="16.5">
      <c r="A5" s="307" t="s">
        <v>891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ht="14.25" customHeight="1">
      <c r="A6" s="1349"/>
      <c r="B6" s="1346"/>
      <c r="C6" s="1346"/>
      <c r="D6" s="1346"/>
      <c r="E6" s="1346"/>
      <c r="F6" s="1346"/>
      <c r="G6" s="1346"/>
      <c r="H6" s="1346"/>
      <c r="I6" s="1346"/>
      <c r="J6" s="1346"/>
      <c r="K6" s="1577"/>
      <c r="L6" s="1577"/>
      <c r="M6" s="1577"/>
    </row>
    <row r="7" spans="1:13" s="117" customFormat="1" ht="18.75" customHeight="1">
      <c r="A7" s="310"/>
      <c r="M7" s="6" t="s">
        <v>555</v>
      </c>
    </row>
    <row r="8" spans="1:13" ht="22.5" customHeight="1">
      <c r="A8" s="1350" t="s">
        <v>512</v>
      </c>
      <c r="B8" s="1350" t="s">
        <v>892</v>
      </c>
      <c r="C8" s="1350" t="s">
        <v>893</v>
      </c>
      <c r="D8" s="1350" t="s">
        <v>894</v>
      </c>
      <c r="E8" s="1350" t="s">
        <v>895</v>
      </c>
      <c r="F8" s="1578" t="s">
        <v>896</v>
      </c>
      <c r="G8" s="1579"/>
      <c r="H8" s="1579"/>
      <c r="I8" s="1579"/>
      <c r="J8" s="1579"/>
      <c r="K8" s="1579"/>
      <c r="L8" s="1579"/>
      <c r="M8" s="1580"/>
    </row>
    <row r="9" spans="1:13" ht="22.5" customHeight="1">
      <c r="A9" s="1350"/>
      <c r="B9" s="1350"/>
      <c r="C9" s="1350"/>
      <c r="D9" s="1350"/>
      <c r="E9" s="1350"/>
      <c r="F9" s="1355" t="s">
        <v>897</v>
      </c>
      <c r="G9" s="1581" t="s">
        <v>898</v>
      </c>
      <c r="H9" s="1581"/>
      <c r="I9" s="1581"/>
      <c r="J9" s="1581"/>
      <c r="K9" s="1581"/>
      <c r="L9" s="1581"/>
      <c r="M9" s="1582"/>
    </row>
    <row r="10" spans="1:13" ht="70.5" customHeight="1">
      <c r="A10" s="1351"/>
      <c r="B10" s="1351"/>
      <c r="C10" s="1351"/>
      <c r="D10" s="1351"/>
      <c r="E10" s="1351"/>
      <c r="F10" s="1356"/>
      <c r="G10" s="312" t="s">
        <v>899</v>
      </c>
      <c r="H10" s="314" t="s">
        <v>900</v>
      </c>
      <c r="I10" s="314" t="s">
        <v>901</v>
      </c>
      <c r="J10" s="311" t="s">
        <v>902</v>
      </c>
      <c r="K10" s="311" t="s">
        <v>903</v>
      </c>
      <c r="L10" s="311" t="s">
        <v>904</v>
      </c>
      <c r="M10" s="311" t="s">
        <v>905</v>
      </c>
    </row>
    <row r="11" spans="1:13" ht="18.75" customHeight="1">
      <c r="A11" s="315">
        <v>1</v>
      </c>
      <c r="B11" s="316">
        <v>2</v>
      </c>
      <c r="C11" s="315">
        <v>3</v>
      </c>
      <c r="D11" s="315">
        <v>4</v>
      </c>
      <c r="E11" s="315">
        <v>5</v>
      </c>
      <c r="F11" s="315">
        <v>6</v>
      </c>
      <c r="G11" s="315">
        <v>7</v>
      </c>
      <c r="H11" s="317">
        <v>8</v>
      </c>
      <c r="I11" s="317">
        <v>9</v>
      </c>
      <c r="J11" s="317">
        <v>10</v>
      </c>
      <c r="K11" s="317">
        <v>11</v>
      </c>
      <c r="L11" s="317">
        <v>12</v>
      </c>
      <c r="M11" s="317">
        <v>13</v>
      </c>
    </row>
    <row r="12" spans="1:13" ht="27" customHeight="1">
      <c r="A12" s="318"/>
      <c r="B12" s="319" t="s">
        <v>906</v>
      </c>
      <c r="C12" s="320"/>
      <c r="D12" s="321"/>
      <c r="E12" s="322"/>
      <c r="F12" s="322">
        <v>16153324</v>
      </c>
      <c r="G12" s="323" t="s">
        <v>633</v>
      </c>
      <c r="H12" s="322">
        <v>1502061</v>
      </c>
      <c r="I12" s="324">
        <v>5274487</v>
      </c>
      <c r="J12" s="324">
        <v>5753227</v>
      </c>
      <c r="K12" s="324">
        <v>1331107</v>
      </c>
      <c r="L12" s="324">
        <v>2147058</v>
      </c>
      <c r="M12" s="325">
        <v>145384</v>
      </c>
    </row>
    <row r="13" spans="1:26" s="330" customFormat="1" ht="33.75" customHeight="1">
      <c r="A13" s="1360">
        <v>1</v>
      </c>
      <c r="B13" s="1571" t="s">
        <v>907</v>
      </c>
      <c r="C13" s="326" t="s">
        <v>908</v>
      </c>
      <c r="D13" s="1574" t="s">
        <v>909</v>
      </c>
      <c r="E13" s="1568">
        <v>157224</v>
      </c>
      <c r="F13" s="1568">
        <v>140000</v>
      </c>
      <c r="G13" s="1568"/>
      <c r="H13" s="1568"/>
      <c r="I13" s="1568">
        <v>140000</v>
      </c>
      <c r="J13" s="1568"/>
      <c r="K13" s="1568"/>
      <c r="L13" s="1568"/>
      <c r="M13" s="1568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</row>
    <row r="14" spans="1:26" s="330" customFormat="1" ht="15" customHeight="1">
      <c r="A14" s="1361"/>
      <c r="B14" s="1572"/>
      <c r="C14" s="331" t="s">
        <v>629</v>
      </c>
      <c r="D14" s="1575"/>
      <c r="E14" s="1569"/>
      <c r="F14" s="1569"/>
      <c r="G14" s="1569"/>
      <c r="H14" s="1569"/>
      <c r="I14" s="1569"/>
      <c r="J14" s="1569"/>
      <c r="K14" s="1569"/>
      <c r="L14" s="1569"/>
      <c r="M14" s="1569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</row>
    <row r="15" spans="1:26" s="330" customFormat="1" ht="12.75" customHeight="1">
      <c r="A15" s="1361"/>
      <c r="B15" s="1572"/>
      <c r="C15" s="331" t="s">
        <v>739</v>
      </c>
      <c r="D15" s="1575"/>
      <c r="E15" s="1569"/>
      <c r="F15" s="1569"/>
      <c r="G15" s="1569"/>
      <c r="H15" s="1569"/>
      <c r="I15" s="1569"/>
      <c r="J15" s="1569"/>
      <c r="K15" s="1569"/>
      <c r="L15" s="1569"/>
      <c r="M15" s="1569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</row>
    <row r="16" spans="1:26" s="330" customFormat="1" ht="15" customHeight="1">
      <c r="A16" s="1362"/>
      <c r="B16" s="1573"/>
      <c r="C16" s="332" t="s">
        <v>910</v>
      </c>
      <c r="D16" s="1576"/>
      <c r="E16" s="1570"/>
      <c r="F16" s="1570"/>
      <c r="G16" s="1570"/>
      <c r="H16" s="1570"/>
      <c r="I16" s="1570"/>
      <c r="J16" s="1570"/>
      <c r="K16" s="1570"/>
      <c r="L16" s="1570"/>
      <c r="M16" s="1570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</row>
    <row r="17" spans="1:26" ht="30.75" customHeight="1">
      <c r="A17" s="1375">
        <v>2</v>
      </c>
      <c r="B17" s="1545" t="s">
        <v>911</v>
      </c>
      <c r="C17" s="335" t="s">
        <v>908</v>
      </c>
      <c r="D17" s="1404" t="s">
        <v>912</v>
      </c>
      <c r="E17" s="1481">
        <v>510747</v>
      </c>
      <c r="F17" s="1481">
        <v>499755</v>
      </c>
      <c r="G17" s="1481"/>
      <c r="H17" s="1481"/>
      <c r="I17" s="1481">
        <v>172047</v>
      </c>
      <c r="J17" s="1481"/>
      <c r="K17" s="1481"/>
      <c r="L17" s="1481">
        <v>327708</v>
      </c>
      <c r="M17" s="1481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2.75" customHeight="1">
      <c r="A18" s="1376"/>
      <c r="B18" s="1546"/>
      <c r="C18" s="337" t="s">
        <v>629</v>
      </c>
      <c r="D18" s="1398"/>
      <c r="E18" s="1532"/>
      <c r="F18" s="1532"/>
      <c r="G18" s="1532"/>
      <c r="H18" s="1532"/>
      <c r="I18" s="1532"/>
      <c r="J18" s="1532"/>
      <c r="K18" s="1532"/>
      <c r="L18" s="1532"/>
      <c r="M18" s="1532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5" customHeight="1">
      <c r="A19" s="1376"/>
      <c r="B19" s="1546"/>
      <c r="C19" s="337" t="s">
        <v>630</v>
      </c>
      <c r="D19" s="1398"/>
      <c r="E19" s="1532"/>
      <c r="F19" s="1532"/>
      <c r="G19" s="1532"/>
      <c r="H19" s="1532"/>
      <c r="I19" s="1532"/>
      <c r="J19" s="1532"/>
      <c r="K19" s="1532"/>
      <c r="L19" s="1532"/>
      <c r="M19" s="1532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5" customHeight="1">
      <c r="A20" s="1376"/>
      <c r="B20" s="1546"/>
      <c r="C20" s="337" t="s">
        <v>913</v>
      </c>
      <c r="D20" s="1398"/>
      <c r="E20" s="1532"/>
      <c r="F20" s="1532"/>
      <c r="G20" s="1532"/>
      <c r="H20" s="1532"/>
      <c r="I20" s="1532"/>
      <c r="J20" s="1532"/>
      <c r="K20" s="1532"/>
      <c r="L20" s="1532"/>
      <c r="M20" s="1532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18.75" customHeight="1">
      <c r="A21" s="1377"/>
      <c r="B21" s="1550"/>
      <c r="C21" s="339" t="s">
        <v>914</v>
      </c>
      <c r="D21" s="1399"/>
      <c r="E21" s="1482"/>
      <c r="F21" s="1482"/>
      <c r="G21" s="1482"/>
      <c r="H21" s="1482"/>
      <c r="I21" s="1482"/>
      <c r="J21" s="1482"/>
      <c r="K21" s="1482"/>
      <c r="L21" s="1482"/>
      <c r="M21" s="1482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ht="30" customHeight="1">
      <c r="A22" s="1375">
        <v>3</v>
      </c>
      <c r="B22" s="1545" t="s">
        <v>915</v>
      </c>
      <c r="C22" s="335" t="s">
        <v>908</v>
      </c>
      <c r="D22" s="1404" t="s">
        <v>916</v>
      </c>
      <c r="E22" s="1481">
        <v>1534573</v>
      </c>
      <c r="F22" s="1481">
        <v>700000</v>
      </c>
      <c r="G22" s="1481"/>
      <c r="H22" s="1481"/>
      <c r="I22" s="1481">
        <v>500000</v>
      </c>
      <c r="J22" s="1481"/>
      <c r="K22" s="1567" t="s">
        <v>917</v>
      </c>
      <c r="L22" s="1481"/>
      <c r="M22" s="1481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5" customHeight="1">
      <c r="A23" s="1376"/>
      <c r="B23" s="1546"/>
      <c r="C23" s="337" t="s">
        <v>629</v>
      </c>
      <c r="D23" s="1398"/>
      <c r="E23" s="1532"/>
      <c r="F23" s="1532"/>
      <c r="G23" s="1532"/>
      <c r="H23" s="1532"/>
      <c r="I23" s="1532"/>
      <c r="J23" s="1532"/>
      <c r="K23" s="1514"/>
      <c r="L23" s="1532"/>
      <c r="M23" s="1532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3.5" customHeight="1">
      <c r="A24" s="1376"/>
      <c r="B24" s="1546"/>
      <c r="C24" s="337" t="s">
        <v>630</v>
      </c>
      <c r="D24" s="1398"/>
      <c r="E24" s="1532"/>
      <c r="F24" s="1532"/>
      <c r="G24" s="1532"/>
      <c r="H24" s="1532"/>
      <c r="I24" s="1532"/>
      <c r="J24" s="1532"/>
      <c r="K24" s="1514"/>
      <c r="L24" s="1532"/>
      <c r="M24" s="1532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13.5" customHeight="1">
      <c r="A25" s="1376"/>
      <c r="B25" s="1546"/>
      <c r="C25" s="337" t="s">
        <v>913</v>
      </c>
      <c r="D25" s="1398"/>
      <c r="E25" s="1532"/>
      <c r="F25" s="1532"/>
      <c r="G25" s="1532"/>
      <c r="H25" s="1532"/>
      <c r="I25" s="1532"/>
      <c r="J25" s="1532"/>
      <c r="K25" s="1514"/>
      <c r="L25" s="1532"/>
      <c r="M25" s="1532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8.75" customHeight="1">
      <c r="A26" s="1377"/>
      <c r="B26" s="1550"/>
      <c r="C26" s="337" t="s">
        <v>914</v>
      </c>
      <c r="D26" s="1399"/>
      <c r="E26" s="1482"/>
      <c r="F26" s="1482"/>
      <c r="G26" s="1482"/>
      <c r="H26" s="1482"/>
      <c r="I26" s="1482"/>
      <c r="J26" s="1482"/>
      <c r="K26" s="1515"/>
      <c r="L26" s="1482"/>
      <c r="M26" s="1482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18.75" customHeight="1">
      <c r="A27" s="2"/>
      <c r="B27" s="344" t="s">
        <v>918</v>
      </c>
      <c r="C27" s="345" t="s">
        <v>629</v>
      </c>
      <c r="D27" s="346"/>
      <c r="E27" s="322">
        <v>2202544</v>
      </c>
      <c r="F27" s="322">
        <v>1339755</v>
      </c>
      <c r="G27" s="322"/>
      <c r="H27" s="322"/>
      <c r="I27" s="322">
        <v>812047</v>
      </c>
      <c r="J27" s="322"/>
      <c r="K27" s="348">
        <v>200000</v>
      </c>
      <c r="L27" s="322">
        <v>327708</v>
      </c>
      <c r="M27" s="322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27.75" customHeight="1">
      <c r="A28" s="1375">
        <v>4</v>
      </c>
      <c r="B28" s="1545" t="s">
        <v>919</v>
      </c>
      <c r="C28" s="335" t="s">
        <v>908</v>
      </c>
      <c r="D28" s="1566" t="s">
        <v>920</v>
      </c>
      <c r="E28" s="1481">
        <v>350000</v>
      </c>
      <c r="F28" s="1481">
        <v>334574</v>
      </c>
      <c r="G28" s="1481"/>
      <c r="H28" s="1481"/>
      <c r="I28" s="1481">
        <v>334574</v>
      </c>
      <c r="J28" s="1481"/>
      <c r="K28" s="1481"/>
      <c r="L28" s="1481"/>
      <c r="M28" s="1481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3.5" customHeight="1">
      <c r="A29" s="1376"/>
      <c r="B29" s="1546"/>
      <c r="C29" s="337" t="s">
        <v>921</v>
      </c>
      <c r="D29" s="1398"/>
      <c r="E29" s="1532"/>
      <c r="F29" s="1532"/>
      <c r="G29" s="1532"/>
      <c r="H29" s="1532"/>
      <c r="I29" s="1532"/>
      <c r="J29" s="1532"/>
      <c r="K29" s="1532"/>
      <c r="L29" s="1532"/>
      <c r="M29" s="1532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2.75" customHeight="1">
      <c r="A30" s="1376"/>
      <c r="B30" s="1546"/>
      <c r="C30" s="337" t="s">
        <v>922</v>
      </c>
      <c r="D30" s="1398"/>
      <c r="E30" s="1532"/>
      <c r="F30" s="1532"/>
      <c r="G30" s="1532"/>
      <c r="H30" s="1532"/>
      <c r="I30" s="1532"/>
      <c r="J30" s="1532"/>
      <c r="K30" s="1532"/>
      <c r="L30" s="1532"/>
      <c r="M30" s="1532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2.75" customHeight="1">
      <c r="A31" s="1377"/>
      <c r="B31" s="1550"/>
      <c r="C31" s="339" t="s">
        <v>910</v>
      </c>
      <c r="D31" s="1399"/>
      <c r="E31" s="1482"/>
      <c r="F31" s="1482"/>
      <c r="G31" s="1482"/>
      <c r="H31" s="1482"/>
      <c r="I31" s="1482"/>
      <c r="J31" s="1482"/>
      <c r="K31" s="1482"/>
      <c r="L31" s="1482"/>
      <c r="M31" s="1482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29.25" customHeight="1">
      <c r="A32" s="1375">
        <v>5</v>
      </c>
      <c r="B32" s="1545" t="s">
        <v>923</v>
      </c>
      <c r="C32" s="335" t="s">
        <v>908</v>
      </c>
      <c r="D32" s="1404" t="s">
        <v>924</v>
      </c>
      <c r="E32" s="1481">
        <v>770181</v>
      </c>
      <c r="F32" s="1481">
        <v>60000</v>
      </c>
      <c r="G32" s="1481"/>
      <c r="H32" s="1481"/>
      <c r="I32" s="1481">
        <v>60000</v>
      </c>
      <c r="J32" s="1481"/>
      <c r="K32" s="1481"/>
      <c r="L32" s="1481"/>
      <c r="M32" s="1481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2" customHeight="1">
      <c r="A33" s="1376"/>
      <c r="B33" s="1546"/>
      <c r="C33" s="337" t="s">
        <v>921</v>
      </c>
      <c r="D33" s="1398"/>
      <c r="E33" s="1532"/>
      <c r="F33" s="1532"/>
      <c r="G33" s="1532"/>
      <c r="H33" s="1532"/>
      <c r="I33" s="1532"/>
      <c r="J33" s="1532"/>
      <c r="K33" s="1532"/>
      <c r="L33" s="1532"/>
      <c r="M33" s="1532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4.25" customHeight="1">
      <c r="A34" s="1376"/>
      <c r="B34" s="1546"/>
      <c r="C34" s="337" t="s">
        <v>922</v>
      </c>
      <c r="D34" s="1398"/>
      <c r="E34" s="1532"/>
      <c r="F34" s="1532"/>
      <c r="G34" s="1532"/>
      <c r="H34" s="1532"/>
      <c r="I34" s="1532"/>
      <c r="J34" s="1532"/>
      <c r="K34" s="1532"/>
      <c r="L34" s="1532"/>
      <c r="M34" s="1532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2.75" customHeight="1">
      <c r="A35" s="1377"/>
      <c r="B35" s="1550"/>
      <c r="C35" s="339" t="s">
        <v>910</v>
      </c>
      <c r="D35" s="1399"/>
      <c r="E35" s="1482"/>
      <c r="F35" s="1482"/>
      <c r="G35" s="1482"/>
      <c r="H35" s="1482"/>
      <c r="I35" s="1482"/>
      <c r="J35" s="1482"/>
      <c r="K35" s="1482"/>
      <c r="L35" s="1482"/>
      <c r="M35" s="1482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65.25" customHeight="1">
      <c r="A36" s="2">
        <v>6</v>
      </c>
      <c r="B36" s="350" t="s">
        <v>925</v>
      </c>
      <c r="C36" s="351" t="s">
        <v>926</v>
      </c>
      <c r="D36" s="352" t="s">
        <v>916</v>
      </c>
      <c r="E36" s="44">
        <v>765520</v>
      </c>
      <c r="F36" s="44">
        <v>100000</v>
      </c>
      <c r="G36" s="44"/>
      <c r="H36" s="44"/>
      <c r="I36" s="44">
        <v>100000</v>
      </c>
      <c r="J36" s="44"/>
      <c r="K36" s="44"/>
      <c r="L36" s="44"/>
      <c r="M36" s="44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91.5" customHeight="1">
      <c r="A37" s="2">
        <v>7</v>
      </c>
      <c r="B37" s="350" t="s">
        <v>927</v>
      </c>
      <c r="C37" s="351" t="s">
        <v>926</v>
      </c>
      <c r="D37" s="352" t="s">
        <v>928</v>
      </c>
      <c r="E37" s="44">
        <v>272900</v>
      </c>
      <c r="F37" s="44">
        <v>35000</v>
      </c>
      <c r="G37" s="44"/>
      <c r="H37" s="44"/>
      <c r="I37" s="44">
        <v>35000</v>
      </c>
      <c r="J37" s="44"/>
      <c r="K37" s="44"/>
      <c r="L37" s="44"/>
      <c r="M37" s="44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67.5" customHeight="1">
      <c r="A38" s="2">
        <v>8</v>
      </c>
      <c r="B38" s="350" t="s">
        <v>929</v>
      </c>
      <c r="C38" s="351" t="s">
        <v>930</v>
      </c>
      <c r="D38" s="352" t="s">
        <v>931</v>
      </c>
      <c r="E38" s="44">
        <v>550000</v>
      </c>
      <c r="F38" s="44">
        <v>46000</v>
      </c>
      <c r="G38" s="44"/>
      <c r="H38" s="44"/>
      <c r="I38" s="44">
        <v>46000</v>
      </c>
      <c r="J38" s="44"/>
      <c r="K38" s="44"/>
      <c r="L38" s="44"/>
      <c r="M38" s="44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70.5" customHeight="1">
      <c r="A39" s="2">
        <v>9</v>
      </c>
      <c r="B39" s="350" t="s">
        <v>932</v>
      </c>
      <c r="C39" s="351" t="s">
        <v>933</v>
      </c>
      <c r="D39" s="352">
        <v>2007</v>
      </c>
      <c r="E39" s="44">
        <v>13000</v>
      </c>
      <c r="F39" s="44">
        <v>13000</v>
      </c>
      <c r="G39" s="44"/>
      <c r="H39" s="44"/>
      <c r="I39" s="44">
        <v>13000</v>
      </c>
      <c r="J39" s="44"/>
      <c r="K39" s="44"/>
      <c r="L39" s="44"/>
      <c r="M39" s="44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19.5" customHeight="1">
      <c r="A40" s="1533" t="s">
        <v>934</v>
      </c>
      <c r="B40" s="1534"/>
      <c r="C40" s="353">
        <v>600</v>
      </c>
      <c r="D40" s="354" t="s">
        <v>935</v>
      </c>
      <c r="E40" s="324">
        <v>2721601</v>
      </c>
      <c r="F40" s="324">
        <v>588574</v>
      </c>
      <c r="G40" s="324"/>
      <c r="H40" s="324"/>
      <c r="I40" s="324">
        <v>588574</v>
      </c>
      <c r="J40" s="324"/>
      <c r="K40" s="324"/>
      <c r="L40" s="324"/>
      <c r="M40" s="324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13" s="20" customFormat="1" ht="33" customHeight="1">
      <c r="A41" s="1393"/>
      <c r="B41" s="1545" t="s">
        <v>936</v>
      </c>
      <c r="C41" s="1564" t="s">
        <v>937</v>
      </c>
      <c r="D41" s="1393"/>
      <c r="E41" s="1561">
        <v>12224039</v>
      </c>
      <c r="F41" s="1561">
        <v>6060430</v>
      </c>
      <c r="G41" s="1561"/>
      <c r="H41" s="1561">
        <v>1270029</v>
      </c>
      <c r="I41" s="1561">
        <v>245079</v>
      </c>
      <c r="J41" s="1561">
        <v>4545322</v>
      </c>
      <c r="K41" s="1561"/>
      <c r="L41" s="1561"/>
      <c r="M41" s="1561"/>
    </row>
    <row r="42" spans="1:13" s="20" customFormat="1" ht="3" customHeight="1" hidden="1">
      <c r="A42" s="1394"/>
      <c r="B42" s="1546"/>
      <c r="C42" s="1565"/>
      <c r="D42" s="1394"/>
      <c r="E42" s="1562"/>
      <c r="F42" s="1562"/>
      <c r="G42" s="1562"/>
      <c r="H42" s="1562"/>
      <c r="I42" s="1562"/>
      <c r="J42" s="1562"/>
      <c r="K42" s="1562"/>
      <c r="L42" s="1562"/>
      <c r="M42" s="1562"/>
    </row>
    <row r="43" spans="1:13" s="20" customFormat="1" ht="29.25" customHeight="1">
      <c r="A43" s="1394"/>
      <c r="B43" s="1546"/>
      <c r="C43" s="358" t="s">
        <v>938</v>
      </c>
      <c r="D43" s="1394"/>
      <c r="E43" s="1562"/>
      <c r="F43" s="1562"/>
      <c r="G43" s="1562"/>
      <c r="H43" s="1562"/>
      <c r="I43" s="1562"/>
      <c r="J43" s="1562"/>
      <c r="K43" s="1562"/>
      <c r="L43" s="1562"/>
      <c r="M43" s="1562"/>
    </row>
    <row r="44" spans="1:13" s="20" customFormat="1" ht="43.5" customHeight="1">
      <c r="A44" s="1394"/>
      <c r="B44" s="1550"/>
      <c r="C44" s="359" t="s">
        <v>939</v>
      </c>
      <c r="D44" s="1395"/>
      <c r="E44" s="1563"/>
      <c r="F44" s="1563"/>
      <c r="G44" s="1563"/>
      <c r="H44" s="1563"/>
      <c r="I44" s="1563"/>
      <c r="J44" s="1563"/>
      <c r="K44" s="1563"/>
      <c r="L44" s="1563"/>
      <c r="M44" s="1563"/>
    </row>
    <row r="45" spans="1:13" ht="44.25" customHeight="1">
      <c r="A45" s="362">
        <v>10</v>
      </c>
      <c r="B45" s="363" t="s">
        <v>940</v>
      </c>
      <c r="C45" s="364" t="s">
        <v>941</v>
      </c>
      <c r="D45" s="364" t="s">
        <v>942</v>
      </c>
      <c r="E45" s="365">
        <v>3094271</v>
      </c>
      <c r="F45" s="365">
        <v>980315</v>
      </c>
      <c r="G45" s="365"/>
      <c r="H45" s="365"/>
      <c r="I45" s="365">
        <v>245079</v>
      </c>
      <c r="J45" s="365">
        <v>735236</v>
      </c>
      <c r="K45" s="365"/>
      <c r="L45" s="365"/>
      <c r="M45" s="366"/>
    </row>
    <row r="46" spans="1:13" ht="45.75" customHeight="1">
      <c r="A46" s="362">
        <v>11</v>
      </c>
      <c r="B46" s="363" t="s">
        <v>943</v>
      </c>
      <c r="C46" s="367" t="s">
        <v>944</v>
      </c>
      <c r="D46" s="364" t="s">
        <v>912</v>
      </c>
      <c r="E46" s="365">
        <v>5402992</v>
      </c>
      <c r="F46" s="365">
        <v>3140372</v>
      </c>
      <c r="G46" s="365"/>
      <c r="H46" s="361">
        <v>785093</v>
      </c>
      <c r="I46" s="365"/>
      <c r="J46" s="365">
        <v>2355279</v>
      </c>
      <c r="K46" s="365"/>
      <c r="L46" s="365"/>
      <c r="M46" s="366"/>
    </row>
    <row r="47" spans="1:13" s="20" customFormat="1" ht="41.25" customHeight="1">
      <c r="A47" s="364">
        <v>12</v>
      </c>
      <c r="B47" s="363" t="s">
        <v>945</v>
      </c>
      <c r="C47" s="364" t="s">
        <v>946</v>
      </c>
      <c r="D47" s="364" t="s">
        <v>912</v>
      </c>
      <c r="E47" s="366">
        <v>3726776</v>
      </c>
      <c r="F47" s="366">
        <v>1939743</v>
      </c>
      <c r="G47" s="366"/>
      <c r="H47" s="366">
        <v>484936</v>
      </c>
      <c r="I47" s="366"/>
      <c r="J47" s="366">
        <v>1454807</v>
      </c>
      <c r="K47" s="366"/>
      <c r="L47" s="366"/>
      <c r="M47" s="366"/>
    </row>
    <row r="48" spans="1:13" s="20" customFormat="1" ht="168.75" customHeight="1">
      <c r="A48" s="364">
        <v>13</v>
      </c>
      <c r="B48" s="368" t="s">
        <v>1055</v>
      </c>
      <c r="C48" s="360" t="s">
        <v>1056</v>
      </c>
      <c r="D48" s="360" t="s">
        <v>1057</v>
      </c>
      <c r="E48" s="361">
        <v>9000</v>
      </c>
      <c r="F48" s="361">
        <v>2000</v>
      </c>
      <c r="G48" s="361"/>
      <c r="H48" s="361"/>
      <c r="I48" s="361">
        <v>2000</v>
      </c>
      <c r="J48" s="361"/>
      <c r="K48" s="361"/>
      <c r="L48" s="361"/>
      <c r="M48" s="361"/>
    </row>
    <row r="49" spans="1:13" s="20" customFormat="1" ht="24.75" customHeight="1">
      <c r="A49" s="1533" t="s">
        <v>1058</v>
      </c>
      <c r="B49" s="1534"/>
      <c r="C49" s="353">
        <v>630</v>
      </c>
      <c r="D49" s="354" t="s">
        <v>935</v>
      </c>
      <c r="E49" s="324">
        <v>12233039</v>
      </c>
      <c r="F49" s="324">
        <v>6062430</v>
      </c>
      <c r="G49" s="324"/>
      <c r="H49" s="324">
        <v>1270029</v>
      </c>
      <c r="I49" s="324">
        <v>247079</v>
      </c>
      <c r="J49" s="324">
        <v>4545322</v>
      </c>
      <c r="K49" s="324"/>
      <c r="L49" s="324"/>
      <c r="M49" s="324"/>
    </row>
    <row r="50" spans="1:13" s="20" customFormat="1" ht="77.25" customHeight="1">
      <c r="A50" s="355">
        <v>14</v>
      </c>
      <c r="B50" s="363" t="s">
        <v>1059</v>
      </c>
      <c r="C50" s="364" t="s">
        <v>1060</v>
      </c>
      <c r="D50" s="355" t="s">
        <v>1061</v>
      </c>
      <c r="E50" s="356">
        <v>1340000</v>
      </c>
      <c r="F50" s="356">
        <v>500000</v>
      </c>
      <c r="G50" s="356"/>
      <c r="H50" s="356"/>
      <c r="I50" s="356">
        <v>500000</v>
      </c>
      <c r="J50" s="356"/>
      <c r="K50" s="356"/>
      <c r="L50" s="356"/>
      <c r="M50" s="356"/>
    </row>
    <row r="51" spans="1:13" s="20" customFormat="1" ht="115.5" customHeight="1">
      <c r="A51" s="364">
        <v>15</v>
      </c>
      <c r="B51" s="363" t="s">
        <v>1062</v>
      </c>
      <c r="C51" s="364" t="s">
        <v>1063</v>
      </c>
      <c r="D51" s="364">
        <v>2007</v>
      </c>
      <c r="E51" s="366">
        <v>100000</v>
      </c>
      <c r="F51" s="366">
        <v>100000</v>
      </c>
      <c r="G51" s="366"/>
      <c r="H51" s="366"/>
      <c r="I51" s="366">
        <v>100000</v>
      </c>
      <c r="J51" s="366"/>
      <c r="K51" s="366"/>
      <c r="L51" s="366"/>
      <c r="M51" s="366"/>
    </row>
    <row r="52" spans="1:13" s="20" customFormat="1" ht="34.5" customHeight="1">
      <c r="A52" s="1533" t="s">
        <v>1064</v>
      </c>
      <c r="B52" s="1534"/>
      <c r="C52" s="353">
        <v>700</v>
      </c>
      <c r="D52" s="354" t="s">
        <v>935</v>
      </c>
      <c r="E52" s="324">
        <v>1440000</v>
      </c>
      <c r="F52" s="324">
        <v>600000</v>
      </c>
      <c r="G52" s="324"/>
      <c r="H52" s="324"/>
      <c r="I52" s="324">
        <v>600000</v>
      </c>
      <c r="J52" s="324"/>
      <c r="K52" s="324"/>
      <c r="L52" s="324"/>
      <c r="M52" s="324"/>
    </row>
    <row r="53" spans="1:13" s="20" customFormat="1" ht="118.5" customHeight="1">
      <c r="A53" s="364">
        <v>16</v>
      </c>
      <c r="B53" s="363" t="s">
        <v>1065</v>
      </c>
      <c r="C53" s="364" t="s">
        <v>1066</v>
      </c>
      <c r="D53" s="364" t="s">
        <v>1067</v>
      </c>
      <c r="E53" s="366">
        <v>343550</v>
      </c>
      <c r="F53" s="366">
        <v>171649</v>
      </c>
      <c r="G53" s="366"/>
      <c r="H53" s="366"/>
      <c r="I53" s="366">
        <v>26265</v>
      </c>
      <c r="J53" s="366"/>
      <c r="K53" s="366"/>
      <c r="L53" s="366"/>
      <c r="M53" s="369" t="s">
        <v>1068</v>
      </c>
    </row>
    <row r="54" spans="1:13" s="20" customFormat="1" ht="89.25" customHeight="1">
      <c r="A54" s="364">
        <v>17</v>
      </c>
      <c r="B54" s="363" t="s">
        <v>1069</v>
      </c>
      <c r="C54" s="364" t="s">
        <v>1070</v>
      </c>
      <c r="D54" s="351" t="s">
        <v>1071</v>
      </c>
      <c r="E54" s="366">
        <v>388000</v>
      </c>
      <c r="F54" s="366">
        <v>43000</v>
      </c>
      <c r="G54" s="366"/>
      <c r="H54" s="366"/>
      <c r="I54" s="366">
        <v>43000</v>
      </c>
      <c r="J54" s="366"/>
      <c r="K54" s="366"/>
      <c r="L54" s="366"/>
      <c r="M54" s="366"/>
    </row>
    <row r="55" spans="1:13" s="20" customFormat="1" ht="95.25" customHeight="1">
      <c r="A55" s="364">
        <v>18</v>
      </c>
      <c r="B55" s="363" t="s">
        <v>1072</v>
      </c>
      <c r="C55" s="364" t="s">
        <v>1073</v>
      </c>
      <c r="D55" s="351" t="s">
        <v>1074</v>
      </c>
      <c r="E55" s="366">
        <v>35000</v>
      </c>
      <c r="F55" s="366">
        <v>35000</v>
      </c>
      <c r="G55" s="366"/>
      <c r="H55" s="366"/>
      <c r="I55" s="366">
        <v>35000</v>
      </c>
      <c r="J55" s="366"/>
      <c r="K55" s="366"/>
      <c r="L55" s="366"/>
      <c r="M55" s="366"/>
    </row>
    <row r="56" spans="1:13" s="20" customFormat="1" ht="67.5" customHeight="1">
      <c r="A56" s="364">
        <v>19</v>
      </c>
      <c r="B56" s="350" t="s">
        <v>1075</v>
      </c>
      <c r="C56" s="364" t="s">
        <v>1076</v>
      </c>
      <c r="D56" s="364">
        <v>2007</v>
      </c>
      <c r="E56" s="366">
        <v>150500</v>
      </c>
      <c r="F56" s="366">
        <v>150500</v>
      </c>
      <c r="G56" s="366"/>
      <c r="H56" s="366"/>
      <c r="I56" s="366">
        <v>150500</v>
      </c>
      <c r="J56" s="366"/>
      <c r="K56" s="366"/>
      <c r="L56" s="366"/>
      <c r="M56" s="366"/>
    </row>
    <row r="57" spans="1:13" s="20" customFormat="1" ht="63" customHeight="1">
      <c r="A57" s="355">
        <v>20</v>
      </c>
      <c r="B57" s="334" t="s">
        <v>1077</v>
      </c>
      <c r="C57" s="364" t="s">
        <v>1076</v>
      </c>
      <c r="D57" s="355">
        <v>2007</v>
      </c>
      <c r="E57" s="356">
        <v>50000</v>
      </c>
      <c r="F57" s="356">
        <v>50000</v>
      </c>
      <c r="G57" s="356"/>
      <c r="H57" s="356"/>
      <c r="I57" s="356">
        <v>50000</v>
      </c>
      <c r="J57" s="356"/>
      <c r="K57" s="356"/>
      <c r="L57" s="356"/>
      <c r="M57" s="356"/>
    </row>
    <row r="58" spans="1:13" s="20" customFormat="1" ht="29.25" customHeight="1">
      <c r="A58" s="1533" t="s">
        <v>1078</v>
      </c>
      <c r="B58" s="1534"/>
      <c r="C58" s="353">
        <v>750</v>
      </c>
      <c r="D58" s="354" t="s">
        <v>935</v>
      </c>
      <c r="E58" s="324">
        <v>967050</v>
      </c>
      <c r="F58" s="324">
        <v>450149</v>
      </c>
      <c r="G58" s="324"/>
      <c r="H58" s="324"/>
      <c r="I58" s="324">
        <v>304765</v>
      </c>
      <c r="J58" s="324"/>
      <c r="K58" s="324"/>
      <c r="L58" s="324"/>
      <c r="M58" s="324">
        <v>145384</v>
      </c>
    </row>
    <row r="59" spans="1:13" ht="68.25" customHeight="1">
      <c r="A59" s="1375">
        <v>21</v>
      </c>
      <c r="B59" s="1537" t="s">
        <v>1079</v>
      </c>
      <c r="C59" s="355" t="s">
        <v>1080</v>
      </c>
      <c r="D59" s="1404" t="s">
        <v>1081</v>
      </c>
      <c r="E59" s="1481">
        <v>62000</v>
      </c>
      <c r="F59" s="1481">
        <v>60000</v>
      </c>
      <c r="G59" s="1481"/>
      <c r="H59" s="1481"/>
      <c r="I59" s="1481">
        <v>60000</v>
      </c>
      <c r="J59" s="1481"/>
      <c r="K59" s="1481"/>
      <c r="L59" s="1481"/>
      <c r="M59" s="1481"/>
    </row>
    <row r="60" spans="1:13" ht="16.5" customHeight="1">
      <c r="A60" s="1376"/>
      <c r="B60" s="1538"/>
      <c r="C60" s="372">
        <v>754</v>
      </c>
      <c r="D60" s="1398"/>
      <c r="E60" s="1532"/>
      <c r="F60" s="1532"/>
      <c r="G60" s="1532"/>
      <c r="H60" s="1532"/>
      <c r="I60" s="1532"/>
      <c r="J60" s="1532"/>
      <c r="K60" s="1532"/>
      <c r="L60" s="1532"/>
      <c r="M60" s="1532"/>
    </row>
    <row r="61" spans="1:13" ht="17.25" customHeight="1">
      <c r="A61" s="1376"/>
      <c r="B61" s="1538"/>
      <c r="C61" s="372">
        <v>75412</v>
      </c>
      <c r="D61" s="1398"/>
      <c r="E61" s="1532"/>
      <c r="F61" s="1532"/>
      <c r="G61" s="1532"/>
      <c r="H61" s="1532"/>
      <c r="I61" s="1532"/>
      <c r="J61" s="1532"/>
      <c r="K61" s="1532"/>
      <c r="L61" s="1532"/>
      <c r="M61" s="1532"/>
    </row>
    <row r="62" spans="1:13" ht="18.75" customHeight="1">
      <c r="A62" s="1377"/>
      <c r="B62" s="1539"/>
      <c r="C62" s="373">
        <v>6050</v>
      </c>
      <c r="D62" s="1399"/>
      <c r="E62" s="1482"/>
      <c r="F62" s="1482"/>
      <c r="G62" s="1482"/>
      <c r="H62" s="1482"/>
      <c r="I62" s="1482"/>
      <c r="J62" s="1482"/>
      <c r="K62" s="1482"/>
      <c r="L62" s="1482"/>
      <c r="M62" s="1482"/>
    </row>
    <row r="63" spans="1:13" ht="130.5" customHeight="1">
      <c r="A63" s="2">
        <v>22</v>
      </c>
      <c r="B63" s="350" t="s">
        <v>1082</v>
      </c>
      <c r="C63" s="364" t="s">
        <v>1083</v>
      </c>
      <c r="D63" s="352" t="s">
        <v>1084</v>
      </c>
      <c r="E63" s="44">
        <v>130000</v>
      </c>
      <c r="F63" s="44">
        <v>60000</v>
      </c>
      <c r="G63" s="44"/>
      <c r="H63" s="44"/>
      <c r="I63" s="44">
        <v>60000</v>
      </c>
      <c r="J63" s="44"/>
      <c r="K63" s="44"/>
      <c r="L63" s="44"/>
      <c r="M63" s="44"/>
    </row>
    <row r="64" spans="1:13" ht="80.25" customHeight="1">
      <c r="A64" s="2">
        <v>23</v>
      </c>
      <c r="B64" s="334" t="s">
        <v>0</v>
      </c>
      <c r="C64" s="364" t="s">
        <v>1</v>
      </c>
      <c r="D64" s="352">
        <v>2007</v>
      </c>
      <c r="E64" s="44">
        <v>14000</v>
      </c>
      <c r="F64" s="44">
        <v>14000</v>
      </c>
      <c r="G64" s="44"/>
      <c r="H64" s="44"/>
      <c r="I64" s="44">
        <v>14000</v>
      </c>
      <c r="J64" s="44"/>
      <c r="K64" s="44"/>
      <c r="L64" s="44"/>
      <c r="M64" s="44"/>
    </row>
    <row r="65" spans="1:13" ht="36" customHeight="1">
      <c r="A65" s="1533" t="s">
        <v>2</v>
      </c>
      <c r="B65" s="1534"/>
      <c r="C65" s="353">
        <v>754</v>
      </c>
      <c r="D65" s="354" t="s">
        <v>935</v>
      </c>
      <c r="E65" s="324">
        <v>206000</v>
      </c>
      <c r="F65" s="324">
        <v>134000</v>
      </c>
      <c r="G65" s="324"/>
      <c r="H65" s="324"/>
      <c r="I65" s="324">
        <v>134000</v>
      </c>
      <c r="J65" s="324"/>
      <c r="K65" s="324"/>
      <c r="L65" s="324"/>
      <c r="M65" s="324"/>
    </row>
    <row r="66" spans="1:13" ht="27.75" customHeight="1">
      <c r="A66" s="1553">
        <v>24</v>
      </c>
      <c r="B66" s="334" t="s">
        <v>3</v>
      </c>
      <c r="C66" s="1393" t="s">
        <v>4</v>
      </c>
      <c r="D66" s="1404">
        <v>2007</v>
      </c>
      <c r="E66" s="1542">
        <v>890000</v>
      </c>
      <c r="F66" s="1542">
        <v>890000</v>
      </c>
      <c r="G66" s="374"/>
      <c r="H66" s="374"/>
      <c r="I66" s="1542">
        <v>623000</v>
      </c>
      <c r="J66" s="374"/>
      <c r="K66" s="1393" t="s">
        <v>5</v>
      </c>
      <c r="L66" s="1393"/>
      <c r="M66" s="374"/>
    </row>
    <row r="67" spans="1:13" ht="90.75" customHeight="1">
      <c r="A67" s="1560"/>
      <c r="B67" s="338" t="s">
        <v>6</v>
      </c>
      <c r="C67" s="1395"/>
      <c r="D67" s="1399"/>
      <c r="E67" s="1544"/>
      <c r="F67" s="1544"/>
      <c r="G67" s="375"/>
      <c r="H67" s="375"/>
      <c r="I67" s="1544"/>
      <c r="J67" s="375"/>
      <c r="K67" s="1395"/>
      <c r="L67" s="1395"/>
      <c r="M67" s="375"/>
    </row>
    <row r="68" spans="1:14" ht="112.5" customHeight="1">
      <c r="A68" s="376">
        <v>25</v>
      </c>
      <c r="B68" s="377" t="s">
        <v>7</v>
      </c>
      <c r="C68" s="378" t="s">
        <v>8</v>
      </c>
      <c r="D68" s="379" t="s">
        <v>909</v>
      </c>
      <c r="E68" s="380">
        <v>620000</v>
      </c>
      <c r="F68" s="380">
        <v>600000</v>
      </c>
      <c r="G68" s="380"/>
      <c r="H68" s="381"/>
      <c r="I68" s="380">
        <v>414000</v>
      </c>
      <c r="J68" s="381"/>
      <c r="K68" s="355" t="s">
        <v>9</v>
      </c>
      <c r="L68" s="381"/>
      <c r="M68" s="381"/>
      <c r="N68" s="382"/>
    </row>
    <row r="69" spans="1:13" ht="42" customHeight="1">
      <c r="A69" s="1533" t="s">
        <v>10</v>
      </c>
      <c r="B69" s="1534"/>
      <c r="C69" s="353">
        <v>801</v>
      </c>
      <c r="D69" s="354" t="s">
        <v>935</v>
      </c>
      <c r="E69" s="324">
        <v>1510000</v>
      </c>
      <c r="F69" s="324">
        <v>1490000</v>
      </c>
      <c r="G69" s="324"/>
      <c r="H69" s="324"/>
      <c r="I69" s="324">
        <v>1037000</v>
      </c>
      <c r="J69" s="324"/>
      <c r="K69" s="324">
        <v>453000</v>
      </c>
      <c r="L69" s="324"/>
      <c r="M69" s="324"/>
    </row>
    <row r="70" spans="1:13" ht="95.25" customHeight="1">
      <c r="A70" s="2">
        <v>26</v>
      </c>
      <c r="B70" s="383" t="s">
        <v>11</v>
      </c>
      <c r="C70" s="364" t="s">
        <v>12</v>
      </c>
      <c r="D70" s="94" t="s">
        <v>13</v>
      </c>
      <c r="E70" s="44">
        <v>800000</v>
      </c>
      <c r="F70" s="44">
        <v>25000</v>
      </c>
      <c r="G70" s="44"/>
      <c r="H70" s="44"/>
      <c r="I70" s="44">
        <v>25000</v>
      </c>
      <c r="J70" s="44"/>
      <c r="K70" s="44"/>
      <c r="L70" s="44"/>
      <c r="M70" s="44"/>
    </row>
    <row r="71" spans="1:13" s="384" customFormat="1" ht="30" customHeight="1">
      <c r="A71" s="1553">
        <v>27</v>
      </c>
      <c r="B71" s="1545" t="s">
        <v>14</v>
      </c>
      <c r="C71" s="355" t="s">
        <v>908</v>
      </c>
      <c r="D71" s="1393" t="s">
        <v>15</v>
      </c>
      <c r="E71" s="1542">
        <v>2425800</v>
      </c>
      <c r="F71" s="1542">
        <v>2354457</v>
      </c>
      <c r="G71" s="1542"/>
      <c r="H71" s="1542"/>
      <c r="I71" s="1542"/>
      <c r="J71" s="1542"/>
      <c r="K71" s="1535" t="s">
        <v>16</v>
      </c>
      <c r="L71" s="1535"/>
      <c r="M71" s="1542"/>
    </row>
    <row r="72" spans="1:13" s="384" customFormat="1" ht="18.75" customHeight="1">
      <c r="A72" s="1376"/>
      <c r="B72" s="1546"/>
      <c r="C72" s="372">
        <v>900</v>
      </c>
      <c r="D72" s="1558"/>
      <c r="E72" s="1551"/>
      <c r="F72" s="1551"/>
      <c r="G72" s="1551"/>
      <c r="H72" s="1551"/>
      <c r="I72" s="1551"/>
      <c r="J72" s="1551"/>
      <c r="K72" s="1536"/>
      <c r="L72" s="1536"/>
      <c r="M72" s="1551"/>
    </row>
    <row r="73" spans="1:13" s="384" customFormat="1" ht="18.75" customHeight="1">
      <c r="A73" s="1376"/>
      <c r="B73" s="1546"/>
      <c r="C73" s="372">
        <v>90001</v>
      </c>
      <c r="D73" s="1558"/>
      <c r="E73" s="1551"/>
      <c r="F73" s="1551"/>
      <c r="G73" s="1551"/>
      <c r="H73" s="1551"/>
      <c r="I73" s="1551"/>
      <c r="J73" s="1551"/>
      <c r="K73" s="386">
        <v>535107</v>
      </c>
      <c r="L73" s="90">
        <v>1819350</v>
      </c>
      <c r="M73" s="1551"/>
    </row>
    <row r="74" spans="1:13" s="388" customFormat="1" ht="37.5" customHeight="1">
      <c r="A74" s="1377"/>
      <c r="B74" s="1550"/>
      <c r="C74" s="360" t="s">
        <v>17</v>
      </c>
      <c r="D74" s="1559"/>
      <c r="E74" s="1552"/>
      <c r="F74" s="1552"/>
      <c r="G74" s="1552"/>
      <c r="H74" s="1552"/>
      <c r="I74" s="1552"/>
      <c r="J74" s="1552"/>
      <c r="K74" s="387"/>
      <c r="L74" s="83"/>
      <c r="M74" s="1552"/>
    </row>
    <row r="75" spans="1:21" s="384" customFormat="1" ht="27.75" customHeight="1">
      <c r="A75" s="1553">
        <v>28</v>
      </c>
      <c r="B75" s="1545" t="s">
        <v>18</v>
      </c>
      <c r="C75" s="389" t="s">
        <v>908</v>
      </c>
      <c r="D75" s="1393" t="s">
        <v>19</v>
      </c>
      <c r="E75" s="1542">
        <v>12000000</v>
      </c>
      <c r="F75" s="1542">
        <v>100000</v>
      </c>
      <c r="G75" s="1542"/>
      <c r="H75" s="1542"/>
      <c r="I75" s="1542"/>
      <c r="J75" s="1542"/>
      <c r="K75" s="1535" t="s">
        <v>16</v>
      </c>
      <c r="L75" s="1535"/>
      <c r="M75" s="1542"/>
      <c r="N75" s="390"/>
      <c r="O75" s="390"/>
      <c r="P75" s="390"/>
      <c r="Q75" s="390"/>
      <c r="R75" s="390"/>
      <c r="S75" s="390"/>
      <c r="T75" s="390"/>
      <c r="U75" s="390"/>
    </row>
    <row r="76" spans="1:31" ht="19.5" customHeight="1">
      <c r="A76" s="1554"/>
      <c r="B76" s="1546"/>
      <c r="C76" s="372">
        <v>900</v>
      </c>
      <c r="D76" s="1556"/>
      <c r="E76" s="1543"/>
      <c r="F76" s="1543"/>
      <c r="G76" s="1543"/>
      <c r="H76" s="1543"/>
      <c r="I76" s="1543"/>
      <c r="J76" s="1543"/>
      <c r="K76" s="1536"/>
      <c r="L76" s="1536"/>
      <c r="M76" s="1543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1:13" ht="17.25" customHeight="1">
      <c r="A77" s="1554"/>
      <c r="B77" s="1546"/>
      <c r="C77" s="372">
        <v>90001</v>
      </c>
      <c r="D77" s="1556"/>
      <c r="E77" s="1543"/>
      <c r="F77" s="1543"/>
      <c r="G77" s="1543"/>
      <c r="H77" s="1543"/>
      <c r="I77" s="1543"/>
      <c r="J77" s="1543"/>
      <c r="K77" s="393">
        <v>100000</v>
      </c>
      <c r="L77" s="1536"/>
      <c r="M77" s="1543"/>
    </row>
    <row r="78" spans="1:13" ht="33" customHeight="1">
      <c r="A78" s="1555"/>
      <c r="B78" s="1550"/>
      <c r="C78" s="360" t="s">
        <v>17</v>
      </c>
      <c r="D78" s="1557"/>
      <c r="E78" s="1544"/>
      <c r="F78" s="1544"/>
      <c r="G78" s="1544"/>
      <c r="H78" s="1544"/>
      <c r="I78" s="1544"/>
      <c r="J78" s="1544"/>
      <c r="K78" s="394"/>
      <c r="L78" s="1549"/>
      <c r="M78" s="1544"/>
    </row>
    <row r="79" spans="1:13" ht="76.5" customHeight="1">
      <c r="A79" s="2">
        <v>29</v>
      </c>
      <c r="B79" s="350" t="s">
        <v>20</v>
      </c>
      <c r="C79" s="364" t="s">
        <v>21</v>
      </c>
      <c r="D79" s="352" t="s">
        <v>22</v>
      </c>
      <c r="E79" s="365">
        <v>1643000</v>
      </c>
      <c r="F79" s="365">
        <v>43000</v>
      </c>
      <c r="G79" s="365"/>
      <c r="H79" s="365"/>
      <c r="I79" s="365"/>
      <c r="J79" s="365"/>
      <c r="K79" s="395" t="s">
        <v>23</v>
      </c>
      <c r="L79" s="365"/>
      <c r="M79" s="365"/>
    </row>
    <row r="80" spans="1:13" ht="76.5" customHeight="1">
      <c r="A80" s="2">
        <v>30</v>
      </c>
      <c r="B80" s="350" t="s">
        <v>24</v>
      </c>
      <c r="C80" s="364" t="s">
        <v>25</v>
      </c>
      <c r="D80" s="352">
        <v>2007</v>
      </c>
      <c r="E80" s="365">
        <v>102000</v>
      </c>
      <c r="F80" s="365">
        <v>90000</v>
      </c>
      <c r="G80" s="365"/>
      <c r="H80" s="365"/>
      <c r="I80" s="365">
        <v>90000</v>
      </c>
      <c r="J80" s="365"/>
      <c r="K80" s="365"/>
      <c r="L80" s="365"/>
      <c r="M80" s="365"/>
    </row>
    <row r="81" spans="1:13" ht="76.5" customHeight="1">
      <c r="A81" s="2">
        <v>31</v>
      </c>
      <c r="B81" s="350" t="s">
        <v>26</v>
      </c>
      <c r="C81" s="364" t="s">
        <v>25</v>
      </c>
      <c r="D81" s="352">
        <v>2007</v>
      </c>
      <c r="E81" s="365">
        <v>40000</v>
      </c>
      <c r="F81" s="365">
        <v>40000</v>
      </c>
      <c r="G81" s="365"/>
      <c r="H81" s="365"/>
      <c r="I81" s="365">
        <v>40000</v>
      </c>
      <c r="J81" s="365"/>
      <c r="K81" s="365"/>
      <c r="L81" s="365"/>
      <c r="M81" s="365"/>
    </row>
    <row r="82" spans="1:13" ht="76.5" customHeight="1">
      <c r="A82" s="2">
        <v>32</v>
      </c>
      <c r="B82" s="350" t="s">
        <v>27</v>
      </c>
      <c r="C82" s="364" t="s">
        <v>25</v>
      </c>
      <c r="D82" s="352" t="s">
        <v>28</v>
      </c>
      <c r="E82" s="365">
        <v>210000</v>
      </c>
      <c r="F82" s="365">
        <v>30000</v>
      </c>
      <c r="G82" s="365"/>
      <c r="H82" s="365"/>
      <c r="I82" s="365">
        <v>30000</v>
      </c>
      <c r="J82" s="365"/>
      <c r="K82" s="365"/>
      <c r="L82" s="365"/>
      <c r="M82" s="365"/>
    </row>
    <row r="83" spans="1:13" ht="99" customHeight="1">
      <c r="A83" s="2">
        <v>33</v>
      </c>
      <c r="B83" s="363" t="s">
        <v>29</v>
      </c>
      <c r="C83" s="364" t="s">
        <v>30</v>
      </c>
      <c r="D83" s="2">
        <v>2007</v>
      </c>
      <c r="E83" s="365">
        <v>107000</v>
      </c>
      <c r="F83" s="365">
        <v>95000</v>
      </c>
      <c r="G83" s="365"/>
      <c r="H83" s="365"/>
      <c r="I83" s="365">
        <v>95000</v>
      </c>
      <c r="J83" s="365"/>
      <c r="K83" s="365"/>
      <c r="L83" s="365"/>
      <c r="M83" s="365"/>
    </row>
    <row r="84" spans="1:13" ht="76.5" customHeight="1">
      <c r="A84" s="2">
        <v>34</v>
      </c>
      <c r="B84" s="350" t="s">
        <v>31</v>
      </c>
      <c r="C84" s="364" t="s">
        <v>32</v>
      </c>
      <c r="D84" s="352" t="s">
        <v>33</v>
      </c>
      <c r="E84" s="365">
        <v>120000</v>
      </c>
      <c r="F84" s="365">
        <v>15000</v>
      </c>
      <c r="G84" s="365"/>
      <c r="H84" s="365"/>
      <c r="I84" s="365">
        <v>15000</v>
      </c>
      <c r="J84" s="365"/>
      <c r="K84" s="365"/>
      <c r="L84" s="365"/>
      <c r="M84" s="365"/>
    </row>
    <row r="85" spans="1:13" ht="30" customHeight="1">
      <c r="A85" s="1375">
        <v>35</v>
      </c>
      <c r="B85" s="1545" t="s">
        <v>34</v>
      </c>
      <c r="C85" s="355" t="s">
        <v>908</v>
      </c>
      <c r="D85" s="1375">
        <v>2007</v>
      </c>
      <c r="E85" s="1542">
        <v>25000</v>
      </c>
      <c r="F85" s="1542">
        <v>25000</v>
      </c>
      <c r="G85" s="1542"/>
      <c r="H85" s="1542"/>
      <c r="I85" s="1542">
        <v>25000</v>
      </c>
      <c r="J85" s="1542"/>
      <c r="K85" s="1542"/>
      <c r="L85" s="1542"/>
      <c r="M85" s="1542"/>
    </row>
    <row r="86" spans="1:13" ht="16.5" customHeight="1">
      <c r="A86" s="1376"/>
      <c r="B86" s="1546"/>
      <c r="C86" s="357">
        <v>900</v>
      </c>
      <c r="D86" s="1376"/>
      <c r="E86" s="1543"/>
      <c r="F86" s="1543"/>
      <c r="G86" s="1543"/>
      <c r="H86" s="1543"/>
      <c r="I86" s="1543"/>
      <c r="J86" s="1543"/>
      <c r="K86" s="1543"/>
      <c r="L86" s="1543"/>
      <c r="M86" s="1543"/>
    </row>
    <row r="87" spans="1:13" ht="16.5" customHeight="1">
      <c r="A87" s="1376"/>
      <c r="B87" s="1546"/>
      <c r="C87" s="357">
        <v>90015</v>
      </c>
      <c r="D87" s="1376"/>
      <c r="E87" s="1543"/>
      <c r="F87" s="1543"/>
      <c r="G87" s="1543"/>
      <c r="H87" s="1543"/>
      <c r="I87" s="1543"/>
      <c r="J87" s="1543"/>
      <c r="K87" s="1543"/>
      <c r="L87" s="1543"/>
      <c r="M87" s="1543"/>
    </row>
    <row r="88" spans="1:13" ht="13.5" customHeight="1">
      <c r="A88" s="1377"/>
      <c r="B88" s="1550"/>
      <c r="C88" s="360">
        <v>6050</v>
      </c>
      <c r="D88" s="1377"/>
      <c r="E88" s="1544"/>
      <c r="F88" s="1544"/>
      <c r="G88" s="1544"/>
      <c r="H88" s="1544"/>
      <c r="I88" s="1544"/>
      <c r="J88" s="1544"/>
      <c r="K88" s="1544"/>
      <c r="L88" s="1544"/>
      <c r="M88" s="1544"/>
    </row>
    <row r="89" spans="1:14" ht="36.75" customHeight="1">
      <c r="A89" s="1533" t="s">
        <v>35</v>
      </c>
      <c r="B89" s="1534"/>
      <c r="C89" s="353">
        <v>900</v>
      </c>
      <c r="D89" s="354" t="s">
        <v>935</v>
      </c>
      <c r="E89" s="324">
        <v>16672800</v>
      </c>
      <c r="F89" s="324">
        <v>2792457</v>
      </c>
      <c r="G89" s="324"/>
      <c r="H89" s="324"/>
      <c r="I89" s="324">
        <v>295000</v>
      </c>
      <c r="J89" s="324"/>
      <c r="K89" s="324">
        <v>678107</v>
      </c>
      <c r="L89" s="324">
        <v>1819350</v>
      </c>
      <c r="M89" s="324"/>
      <c r="N89" s="79"/>
    </row>
    <row r="90" spans="1:13" ht="36.75" customHeight="1">
      <c r="A90" s="1375">
        <v>36</v>
      </c>
      <c r="B90" s="1545" t="s">
        <v>36</v>
      </c>
      <c r="C90" s="1547" t="s">
        <v>37</v>
      </c>
      <c r="D90" s="1404" t="s">
        <v>924</v>
      </c>
      <c r="E90" s="1384">
        <v>3280580</v>
      </c>
      <c r="F90" s="1384">
        <v>2330959</v>
      </c>
      <c r="G90" s="1540"/>
      <c r="H90" s="1396" t="s">
        <v>38</v>
      </c>
      <c r="I90" s="1384">
        <v>891022</v>
      </c>
      <c r="J90" s="1540">
        <v>1207905</v>
      </c>
      <c r="K90" s="1540"/>
      <c r="L90" s="1540"/>
      <c r="M90" s="1535"/>
    </row>
    <row r="91" spans="1:13" ht="29.25" customHeight="1">
      <c r="A91" s="1376"/>
      <c r="B91" s="1546"/>
      <c r="C91" s="1548"/>
      <c r="D91" s="1398"/>
      <c r="E91" s="1385"/>
      <c r="F91" s="1385"/>
      <c r="G91" s="1541"/>
      <c r="H91" s="1397"/>
      <c r="I91" s="1385"/>
      <c r="J91" s="1541"/>
      <c r="K91" s="1541"/>
      <c r="L91" s="1541"/>
      <c r="M91" s="1536"/>
    </row>
    <row r="92" spans="1:13" ht="26.25" customHeight="1">
      <c r="A92" s="1375">
        <v>37</v>
      </c>
      <c r="B92" s="1537" t="s">
        <v>39</v>
      </c>
      <c r="C92" s="400" t="s">
        <v>908</v>
      </c>
      <c r="D92" s="1404" t="s">
        <v>909</v>
      </c>
      <c r="E92" s="1481">
        <v>350000</v>
      </c>
      <c r="F92" s="1481">
        <v>320000</v>
      </c>
      <c r="G92" s="1481"/>
      <c r="H92" s="1481"/>
      <c r="I92" s="1481">
        <v>320000</v>
      </c>
      <c r="J92" s="1481"/>
      <c r="K92" s="1481"/>
      <c r="L92" s="1481"/>
      <c r="M92" s="1481"/>
    </row>
    <row r="93" spans="1:13" ht="18" customHeight="1">
      <c r="A93" s="1376"/>
      <c r="B93" s="1538"/>
      <c r="C93" s="12">
        <v>921</v>
      </c>
      <c r="D93" s="1398"/>
      <c r="E93" s="1532"/>
      <c r="F93" s="1532"/>
      <c r="G93" s="1532"/>
      <c r="H93" s="1532"/>
      <c r="I93" s="1532"/>
      <c r="J93" s="1532"/>
      <c r="K93" s="1532"/>
      <c r="L93" s="1532"/>
      <c r="M93" s="1532"/>
    </row>
    <row r="94" spans="1:13" ht="18" customHeight="1">
      <c r="A94" s="1376"/>
      <c r="B94" s="1538"/>
      <c r="C94" s="12">
        <v>92109</v>
      </c>
      <c r="D94" s="1398"/>
      <c r="E94" s="1532"/>
      <c r="F94" s="1532"/>
      <c r="G94" s="1532"/>
      <c r="H94" s="1532"/>
      <c r="I94" s="1532"/>
      <c r="J94" s="1532"/>
      <c r="K94" s="1532"/>
      <c r="L94" s="1532"/>
      <c r="M94" s="1532"/>
    </row>
    <row r="95" spans="1:13" ht="18.75" customHeight="1">
      <c r="A95" s="1377"/>
      <c r="B95" s="1539"/>
      <c r="C95" s="5">
        <v>6050</v>
      </c>
      <c r="D95" s="1399"/>
      <c r="E95" s="1482"/>
      <c r="F95" s="1482"/>
      <c r="G95" s="1482"/>
      <c r="H95" s="1482"/>
      <c r="I95" s="1482"/>
      <c r="J95" s="1482"/>
      <c r="K95" s="1482"/>
      <c r="L95" s="1482"/>
      <c r="M95" s="1482"/>
    </row>
    <row r="96" spans="1:13" ht="27" customHeight="1">
      <c r="A96" s="1533" t="s">
        <v>40</v>
      </c>
      <c r="B96" s="1534"/>
      <c r="C96" s="353">
        <v>921</v>
      </c>
      <c r="D96" s="354" t="s">
        <v>935</v>
      </c>
      <c r="E96" s="324">
        <v>3630580</v>
      </c>
      <c r="F96" s="324">
        <v>2650959</v>
      </c>
      <c r="G96" s="324"/>
      <c r="H96" s="324">
        <v>232032</v>
      </c>
      <c r="I96" s="324">
        <v>1211022</v>
      </c>
      <c r="J96" s="324">
        <v>1207905</v>
      </c>
      <c r="K96" s="324"/>
      <c r="L96" s="324"/>
      <c r="M96" s="324"/>
    </row>
    <row r="97" spans="1:13" ht="58.5" customHeight="1">
      <c r="A97" s="2">
        <v>38</v>
      </c>
      <c r="B97" s="403" t="s">
        <v>41</v>
      </c>
      <c r="C97" s="404" t="s">
        <v>42</v>
      </c>
      <c r="D97" s="352" t="s">
        <v>43</v>
      </c>
      <c r="E97" s="44">
        <v>520000</v>
      </c>
      <c r="F97" s="44">
        <v>20000</v>
      </c>
      <c r="G97" s="44"/>
      <c r="H97" s="44"/>
      <c r="I97" s="44">
        <v>20000</v>
      </c>
      <c r="J97" s="44"/>
      <c r="K97" s="44"/>
      <c r="L97" s="44"/>
      <c r="M97" s="44"/>
    </row>
    <row r="98" spans="1:13" ht="12.75" customHeight="1">
      <c r="A98" s="405"/>
      <c r="B98" s="406"/>
      <c r="C98" s="407"/>
      <c r="D98" s="407"/>
      <c r="E98" s="408"/>
      <c r="F98" s="408"/>
      <c r="G98" s="408"/>
      <c r="H98" s="408"/>
      <c r="I98" s="408"/>
      <c r="J98" s="408"/>
      <c r="K98" s="408"/>
      <c r="L98" s="408"/>
      <c r="M98" s="408"/>
    </row>
    <row r="99" spans="1:13" ht="12.75">
      <c r="A99" s="409"/>
      <c r="B99" s="410"/>
      <c r="C99" s="411"/>
      <c r="D99" s="411"/>
      <c r="E99" s="412"/>
      <c r="F99" s="412"/>
      <c r="G99" s="412"/>
      <c r="H99" s="412"/>
      <c r="I99" s="412"/>
      <c r="J99" s="412"/>
      <c r="K99" s="412"/>
      <c r="L99" s="412"/>
      <c r="M99" s="412"/>
    </row>
    <row r="100" spans="1:13" ht="12.75">
      <c r="A100" s="409"/>
      <c r="B100" s="410"/>
      <c r="C100" s="411"/>
      <c r="D100" s="411"/>
      <c r="E100" s="412"/>
      <c r="F100" s="412"/>
      <c r="G100" s="412"/>
      <c r="H100" s="412"/>
      <c r="I100" s="412"/>
      <c r="J100" s="412"/>
      <c r="K100" s="412"/>
      <c r="L100" s="412"/>
      <c r="M100" s="412"/>
    </row>
    <row r="101" spans="1:13" ht="12.75">
      <c r="A101" s="413"/>
      <c r="B101" s="414"/>
      <c r="C101" s="415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</row>
    <row r="102" spans="1:13" ht="12.75">
      <c r="A102" s="413"/>
      <c r="B102" s="414"/>
      <c r="C102" s="415"/>
      <c r="D102" s="415"/>
      <c r="E102" s="416"/>
      <c r="F102" s="416"/>
      <c r="G102" s="416"/>
      <c r="H102" s="416"/>
      <c r="I102" s="416"/>
      <c r="J102" s="416"/>
      <c r="K102" s="416"/>
      <c r="L102" s="416"/>
      <c r="M102" s="416"/>
    </row>
    <row r="103" spans="1:13" ht="12.75">
      <c r="A103" s="413"/>
      <c r="B103" s="414"/>
      <c r="C103" s="415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</row>
    <row r="104" spans="1:13" ht="12.75">
      <c r="A104" s="413"/>
      <c r="B104" s="414"/>
      <c r="C104" s="415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</row>
    <row r="105" spans="1:13" ht="12.75">
      <c r="A105" s="413"/>
      <c r="B105" s="414"/>
      <c r="C105" s="415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</row>
    <row r="106" spans="1:13" ht="12.75">
      <c r="A106" s="413"/>
      <c r="B106" s="414"/>
      <c r="C106" s="415"/>
      <c r="D106" s="415"/>
      <c r="E106" s="416"/>
      <c r="F106" s="416"/>
      <c r="G106" s="416"/>
      <c r="H106" s="416"/>
      <c r="I106" s="416"/>
      <c r="J106" s="416"/>
      <c r="K106" s="416"/>
      <c r="L106" s="416"/>
      <c r="M106" s="416"/>
    </row>
    <row r="107" spans="1:13" ht="12.75">
      <c r="A107" s="413"/>
      <c r="B107" s="414"/>
      <c r="C107" s="415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</row>
    <row r="108" spans="1:13" ht="12.75">
      <c r="A108" s="413"/>
      <c r="B108" s="414"/>
      <c r="C108" s="415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</row>
    <row r="109" spans="1:13" ht="12.75">
      <c r="A109" s="413"/>
      <c r="B109" s="414"/>
      <c r="C109" s="415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</row>
    <row r="110" spans="1:13" ht="12.75">
      <c r="A110" s="413"/>
      <c r="B110" s="414"/>
      <c r="C110" s="415"/>
      <c r="D110" s="415"/>
      <c r="E110" s="416"/>
      <c r="F110" s="416"/>
      <c r="G110" s="416"/>
      <c r="H110" s="416"/>
      <c r="I110" s="416"/>
      <c r="J110" s="416"/>
      <c r="K110" s="416"/>
      <c r="L110" s="416"/>
      <c r="M110" s="416"/>
    </row>
    <row r="111" spans="1:13" ht="12.75">
      <c r="A111" s="413"/>
      <c r="B111" s="414"/>
      <c r="C111" s="415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</row>
    <row r="112" spans="1:13" ht="12.75">
      <c r="A112" s="413"/>
      <c r="B112" s="414"/>
      <c r="C112" s="415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</row>
    <row r="113" spans="1:13" ht="12.75">
      <c r="A113" s="413"/>
      <c r="B113" s="414"/>
      <c r="C113" s="415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</row>
    <row r="114" spans="1:13" ht="12.75">
      <c r="A114" s="413"/>
      <c r="B114" s="414"/>
      <c r="C114" s="415"/>
      <c r="D114" s="415"/>
      <c r="E114" s="416"/>
      <c r="F114" s="416"/>
      <c r="G114" s="416"/>
      <c r="H114" s="416"/>
      <c r="I114" s="416"/>
      <c r="J114" s="416"/>
      <c r="K114" s="416"/>
      <c r="L114" s="416"/>
      <c r="M114" s="416"/>
    </row>
    <row r="115" spans="1:13" ht="12.75">
      <c r="A115" s="413"/>
      <c r="B115" s="414"/>
      <c r="C115" s="415"/>
      <c r="D115" s="415"/>
      <c r="E115" s="416"/>
      <c r="F115" s="416"/>
      <c r="G115" s="416"/>
      <c r="H115" s="416"/>
      <c r="I115" s="416"/>
      <c r="J115" s="416"/>
      <c r="K115" s="416"/>
      <c r="L115" s="416"/>
      <c r="M115" s="416"/>
    </row>
    <row r="116" spans="1:13" ht="12.75">
      <c r="A116" s="413"/>
      <c r="B116" s="414"/>
      <c r="C116" s="415"/>
      <c r="D116" s="415"/>
      <c r="E116" s="416"/>
      <c r="F116" s="416"/>
      <c r="G116" s="416"/>
      <c r="H116" s="416"/>
      <c r="I116" s="416"/>
      <c r="J116" s="416"/>
      <c r="K116" s="416"/>
      <c r="L116" s="416"/>
      <c r="M116" s="416"/>
    </row>
    <row r="117" spans="1:13" ht="12.75">
      <c r="A117" s="413"/>
      <c r="B117" s="414"/>
      <c r="C117" s="415"/>
      <c r="D117" s="415"/>
      <c r="E117" s="416"/>
      <c r="F117" s="416"/>
      <c r="G117" s="416"/>
      <c r="H117" s="416"/>
      <c r="I117" s="416"/>
      <c r="J117" s="416"/>
      <c r="K117" s="416"/>
      <c r="L117" s="416"/>
      <c r="M117" s="416"/>
    </row>
    <row r="118" spans="1:13" ht="12.75">
      <c r="A118" s="413"/>
      <c r="B118" s="414"/>
      <c r="C118" s="415"/>
      <c r="D118" s="415"/>
      <c r="E118" s="416"/>
      <c r="F118" s="416"/>
      <c r="G118" s="416"/>
      <c r="H118" s="416"/>
      <c r="I118" s="416"/>
      <c r="J118" s="416"/>
      <c r="K118" s="416"/>
      <c r="L118" s="416"/>
      <c r="M118" s="416"/>
    </row>
    <row r="119" spans="1:13" ht="12.75">
      <c r="A119" s="413"/>
      <c r="B119" s="414"/>
      <c r="C119" s="415"/>
      <c r="D119" s="415"/>
      <c r="E119" s="416"/>
      <c r="F119" s="416"/>
      <c r="G119" s="416"/>
      <c r="H119" s="416"/>
      <c r="I119" s="416"/>
      <c r="J119" s="416"/>
      <c r="K119" s="416"/>
      <c r="L119" s="416"/>
      <c r="M119" s="416"/>
    </row>
    <row r="120" spans="1:13" ht="12.75">
      <c r="A120" s="413"/>
      <c r="B120" s="414"/>
      <c r="C120" s="415"/>
      <c r="D120" s="415"/>
      <c r="E120" s="416"/>
      <c r="F120" s="416"/>
      <c r="G120" s="416"/>
      <c r="H120" s="416"/>
      <c r="I120" s="416"/>
      <c r="J120" s="416"/>
      <c r="K120" s="416"/>
      <c r="L120" s="416"/>
      <c r="M120" s="416"/>
    </row>
    <row r="121" spans="1:13" ht="12.75">
      <c r="A121" s="413"/>
      <c r="B121" s="414"/>
      <c r="C121" s="415"/>
      <c r="D121" s="415"/>
      <c r="E121" s="416"/>
      <c r="F121" s="416"/>
      <c r="G121" s="416"/>
      <c r="H121" s="416"/>
      <c r="I121" s="416"/>
      <c r="J121" s="416"/>
      <c r="K121" s="416"/>
      <c r="L121" s="416"/>
      <c r="M121" s="416"/>
    </row>
    <row r="122" spans="1:13" ht="12.75">
      <c r="A122" s="413"/>
      <c r="B122" s="414"/>
      <c r="C122" s="415"/>
      <c r="D122" s="415"/>
      <c r="E122" s="416"/>
      <c r="F122" s="416"/>
      <c r="G122" s="416"/>
      <c r="H122" s="416"/>
      <c r="I122" s="416"/>
      <c r="J122" s="416"/>
      <c r="K122" s="416"/>
      <c r="L122" s="416"/>
      <c r="M122" s="416"/>
    </row>
    <row r="123" spans="1:13" ht="12.75">
      <c r="A123" s="413"/>
      <c r="B123" s="414"/>
      <c r="C123" s="415"/>
      <c r="D123" s="415"/>
      <c r="E123" s="416"/>
      <c r="F123" s="416"/>
      <c r="G123" s="416"/>
      <c r="H123" s="416"/>
      <c r="I123" s="416"/>
      <c r="J123" s="416"/>
      <c r="K123" s="416"/>
      <c r="L123" s="416"/>
      <c r="M123" s="416"/>
    </row>
    <row r="124" spans="1:13" ht="12.75">
      <c r="A124" s="413"/>
      <c r="B124" s="414"/>
      <c r="C124" s="415"/>
      <c r="D124" s="415"/>
      <c r="E124" s="416"/>
      <c r="F124" s="416"/>
      <c r="G124" s="416"/>
      <c r="H124" s="416"/>
      <c r="I124" s="416"/>
      <c r="J124" s="416"/>
      <c r="K124" s="416"/>
      <c r="L124" s="416"/>
      <c r="M124" s="416"/>
    </row>
    <row r="125" spans="1:13" ht="12.75">
      <c r="A125" s="413"/>
      <c r="B125" s="414"/>
      <c r="C125" s="415"/>
      <c r="D125" s="415"/>
      <c r="E125" s="416"/>
      <c r="F125" s="416"/>
      <c r="G125" s="416"/>
      <c r="H125" s="416"/>
      <c r="I125" s="416"/>
      <c r="J125" s="416"/>
      <c r="K125" s="416"/>
      <c r="L125" s="416"/>
      <c r="M125" s="416"/>
    </row>
    <row r="126" spans="1:13" ht="12.75">
      <c r="A126" s="413"/>
      <c r="B126" s="414"/>
      <c r="C126" s="415"/>
      <c r="D126" s="415"/>
      <c r="E126" s="416"/>
      <c r="F126" s="416"/>
      <c r="G126" s="416"/>
      <c r="H126" s="416"/>
      <c r="I126" s="416"/>
      <c r="J126" s="416"/>
      <c r="K126" s="416"/>
      <c r="L126" s="416"/>
      <c r="M126" s="416"/>
    </row>
    <row r="127" spans="1:13" ht="12.75">
      <c r="A127" s="413"/>
      <c r="B127" s="414"/>
      <c r="C127" s="415"/>
      <c r="D127" s="415"/>
      <c r="E127" s="416"/>
      <c r="F127" s="416"/>
      <c r="G127" s="416"/>
      <c r="H127" s="416"/>
      <c r="I127" s="416"/>
      <c r="J127" s="416"/>
      <c r="K127" s="416"/>
      <c r="L127" s="416"/>
      <c r="M127" s="416"/>
    </row>
    <row r="128" spans="1:13" ht="12.75">
      <c r="A128" s="413"/>
      <c r="B128" s="414"/>
      <c r="C128" s="415"/>
      <c r="D128" s="415"/>
      <c r="E128" s="416"/>
      <c r="F128" s="416"/>
      <c r="G128" s="416"/>
      <c r="H128" s="416"/>
      <c r="I128" s="416"/>
      <c r="J128" s="416"/>
      <c r="K128" s="416"/>
      <c r="L128" s="416"/>
      <c r="M128" s="416"/>
    </row>
    <row r="129" spans="1:13" ht="12.75">
      <c r="A129" s="413"/>
      <c r="B129" s="414"/>
      <c r="C129" s="415"/>
      <c r="D129" s="415"/>
      <c r="E129" s="416"/>
      <c r="F129" s="416"/>
      <c r="G129" s="416"/>
      <c r="H129" s="416"/>
      <c r="I129" s="416"/>
      <c r="J129" s="416"/>
      <c r="K129" s="416"/>
      <c r="L129" s="416"/>
      <c r="M129" s="416"/>
    </row>
    <row r="130" spans="1:13" ht="12.75">
      <c r="A130" s="413"/>
      <c r="B130" s="414"/>
      <c r="C130" s="415"/>
      <c r="D130" s="415"/>
      <c r="E130" s="416"/>
      <c r="F130" s="416"/>
      <c r="G130" s="416"/>
      <c r="H130" s="416"/>
      <c r="I130" s="416"/>
      <c r="J130" s="416"/>
      <c r="K130" s="416"/>
      <c r="L130" s="416"/>
      <c r="M130" s="416"/>
    </row>
    <row r="131" spans="1:13" ht="12.75">
      <c r="A131" s="413"/>
      <c r="B131" s="414"/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</row>
    <row r="132" spans="1:13" ht="12.75">
      <c r="A132" s="413"/>
      <c r="B132" s="414"/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</row>
    <row r="133" spans="1:13" ht="12.75">
      <c r="A133" s="413"/>
      <c r="B133" s="414"/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</row>
    <row r="134" spans="1:13" ht="12.75">
      <c r="A134" s="413"/>
      <c r="B134" s="414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</row>
    <row r="135" spans="1:13" ht="12.75">
      <c r="A135" s="413"/>
      <c r="B135" s="414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</row>
    <row r="136" spans="1:13" ht="12.75">
      <c r="A136" s="413"/>
      <c r="B136" s="414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ht="12.75">
      <c r="A137" s="413"/>
      <c r="B137" s="414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ht="12.75">
      <c r="A138" s="413"/>
      <c r="B138" s="414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ht="12.75">
      <c r="A139" s="413"/>
      <c r="B139" s="414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ht="12.75">
      <c r="A140" s="413"/>
      <c r="B140" s="414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ht="12.75">
      <c r="A141" s="413"/>
      <c r="B141" s="414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2.75">
      <c r="A142" s="413"/>
      <c r="B142" s="414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12.75">
      <c r="A143" s="413"/>
      <c r="B143" s="414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2.75">
      <c r="A144" s="413"/>
      <c r="B144" s="414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2.75">
      <c r="A145" s="413"/>
      <c r="B145" s="417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ht="12.75">
      <c r="A146" s="413"/>
      <c r="B146" s="417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ht="12.75">
      <c r="A147" s="413"/>
      <c r="B147" s="417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2.75">
      <c r="A148" s="413"/>
      <c r="B148" s="417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ht="12.75">
      <c r="A149" s="413"/>
      <c r="B149" s="417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t="12.75">
      <c r="A150" s="413"/>
      <c r="B150" s="417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ht="12.75">
      <c r="A151" s="413"/>
      <c r="B151" s="417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12.75">
      <c r="A152" s="413"/>
      <c r="B152" s="417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ht="12.75">
      <c r="A153" s="413"/>
      <c r="B153" s="417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2" ht="12.75">
      <c r="A154" s="258"/>
      <c r="B154" s="418"/>
    </row>
    <row r="155" spans="1:2" ht="12.75">
      <c r="A155" s="258"/>
      <c r="B155" s="418"/>
    </row>
    <row r="156" spans="1:2" ht="12.75">
      <c r="A156" s="258"/>
      <c r="B156" s="418"/>
    </row>
    <row r="157" spans="1:2" ht="12.75">
      <c r="A157" s="258"/>
      <c r="B157" s="418"/>
    </row>
    <row r="158" spans="1:2" ht="12.75">
      <c r="A158" s="258"/>
      <c r="B158" s="418"/>
    </row>
    <row r="159" ht="12.75">
      <c r="B159" s="418"/>
    </row>
    <row r="160" ht="12.75">
      <c r="B160" s="418"/>
    </row>
    <row r="161" ht="12.75">
      <c r="B161" s="418"/>
    </row>
    <row r="162" ht="12.75">
      <c r="B162" s="418"/>
    </row>
    <row r="163" ht="12.75">
      <c r="B163" s="418"/>
    </row>
    <row r="164" ht="12.75">
      <c r="B164" s="418"/>
    </row>
    <row r="165" ht="12.75">
      <c r="B165" s="418"/>
    </row>
    <row r="166" ht="12.75">
      <c r="B166" s="418"/>
    </row>
    <row r="167" ht="12.75">
      <c r="B167" s="418"/>
    </row>
    <row r="168" ht="12.75">
      <c r="B168" s="418"/>
    </row>
    <row r="169" ht="12.75">
      <c r="B169" s="418"/>
    </row>
    <row r="170" ht="12.75">
      <c r="B170" s="418"/>
    </row>
    <row r="171" ht="12.75">
      <c r="B171" s="418"/>
    </row>
    <row r="172" ht="12.75">
      <c r="B172" s="418"/>
    </row>
    <row r="173" ht="12.75">
      <c r="B173" s="418"/>
    </row>
    <row r="174" ht="12.75">
      <c r="B174" s="418"/>
    </row>
    <row r="175" ht="12.75">
      <c r="B175" s="418"/>
    </row>
    <row r="176" ht="12.75">
      <c r="B176" s="418"/>
    </row>
    <row r="177" ht="12.75">
      <c r="B177" s="418"/>
    </row>
    <row r="178" ht="12.75">
      <c r="B178" s="418"/>
    </row>
    <row r="179" ht="12.75">
      <c r="B179" s="418"/>
    </row>
    <row r="180" ht="12.75">
      <c r="B180" s="418"/>
    </row>
    <row r="181" ht="12.75">
      <c r="B181" s="418"/>
    </row>
    <row r="182" ht="12.75">
      <c r="B182" s="418"/>
    </row>
    <row r="183" ht="12.75">
      <c r="B183" s="418"/>
    </row>
    <row r="184" ht="12.75">
      <c r="B184" s="418"/>
    </row>
    <row r="185" ht="12.75">
      <c r="B185" s="418"/>
    </row>
    <row r="186" ht="12.75">
      <c r="B186" s="418"/>
    </row>
    <row r="187" ht="12.75">
      <c r="B187" s="418"/>
    </row>
    <row r="188" ht="12.75">
      <c r="B188" s="418"/>
    </row>
    <row r="189" ht="12.75">
      <c r="B189" s="418"/>
    </row>
    <row r="190" ht="12.75">
      <c r="B190" s="418"/>
    </row>
    <row r="191" ht="12.75">
      <c r="B191" s="418"/>
    </row>
    <row r="192" ht="12.75">
      <c r="B192" s="418"/>
    </row>
    <row r="193" ht="12.75">
      <c r="B193" s="418"/>
    </row>
    <row r="194" ht="12.75">
      <c r="B194" s="418"/>
    </row>
    <row r="195" ht="12.75">
      <c r="B195" s="418"/>
    </row>
    <row r="196" ht="12.75">
      <c r="B196" s="418"/>
    </row>
    <row r="197" ht="12.75">
      <c r="B197" s="418"/>
    </row>
    <row r="198" ht="12.75">
      <c r="B198" s="418"/>
    </row>
    <row r="199" ht="12.75">
      <c r="B199" s="418"/>
    </row>
    <row r="200" ht="12.75">
      <c r="B200" s="418"/>
    </row>
    <row r="201" ht="12.75">
      <c r="B201" s="418"/>
    </row>
    <row r="202" ht="12.75">
      <c r="B202" s="418"/>
    </row>
    <row r="203" ht="12.75">
      <c r="B203" s="418"/>
    </row>
    <row r="204" ht="12.75">
      <c r="B204" s="418"/>
    </row>
    <row r="205" ht="12.75">
      <c r="B205" s="418"/>
    </row>
    <row r="206" ht="12.75">
      <c r="B206" s="418"/>
    </row>
    <row r="207" ht="12.75">
      <c r="B207" s="418"/>
    </row>
    <row r="208" ht="12.75">
      <c r="B208" s="418"/>
    </row>
    <row r="209" ht="12.75">
      <c r="B209" s="418"/>
    </row>
    <row r="210" ht="12.75">
      <c r="B210" s="418"/>
    </row>
    <row r="211" ht="12.75">
      <c r="B211" s="418"/>
    </row>
    <row r="212" ht="12.75">
      <c r="B212" s="418"/>
    </row>
    <row r="213" ht="12.75">
      <c r="B213" s="418"/>
    </row>
    <row r="214" ht="12.75">
      <c r="B214" s="418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  <row r="224" ht="12.75">
      <c r="B224" s="20"/>
    </row>
    <row r="225" ht="12.75">
      <c r="B225" s="20"/>
    </row>
    <row r="226" ht="12.75">
      <c r="B226" s="20"/>
    </row>
    <row r="227" ht="12.75">
      <c r="B227" s="20"/>
    </row>
    <row r="228" ht="12.75">
      <c r="B228" s="20"/>
    </row>
    <row r="229" ht="12.75">
      <c r="B229" s="20"/>
    </row>
    <row r="230" ht="12.75">
      <c r="B230" s="20"/>
    </row>
    <row r="231" ht="12.75">
      <c r="B231" s="20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6" ht="12.75">
      <c r="B236" s="20"/>
    </row>
  </sheetData>
  <mergeCells count="177">
    <mergeCell ref="K1:M1"/>
    <mergeCell ref="K2:M2"/>
    <mergeCell ref="K3:M3"/>
    <mergeCell ref="A4:J4"/>
    <mergeCell ref="K4:M4"/>
    <mergeCell ref="A6:J6"/>
    <mergeCell ref="K6:M6"/>
    <mergeCell ref="A8:A10"/>
    <mergeCell ref="B8:B10"/>
    <mergeCell ref="C8:C10"/>
    <mergeCell ref="D8:D10"/>
    <mergeCell ref="E8:E10"/>
    <mergeCell ref="F8:M8"/>
    <mergeCell ref="F9:F10"/>
    <mergeCell ref="G9:M9"/>
    <mergeCell ref="A13:A16"/>
    <mergeCell ref="B13:B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A17:A21"/>
    <mergeCell ref="B17:B21"/>
    <mergeCell ref="D17:D21"/>
    <mergeCell ref="E17:E21"/>
    <mergeCell ref="F17:F21"/>
    <mergeCell ref="G17:G21"/>
    <mergeCell ref="H17:H21"/>
    <mergeCell ref="I17:I21"/>
    <mergeCell ref="J17:J21"/>
    <mergeCell ref="K17:K21"/>
    <mergeCell ref="L17:L21"/>
    <mergeCell ref="M17:M21"/>
    <mergeCell ref="A22:A26"/>
    <mergeCell ref="B22:B26"/>
    <mergeCell ref="D22:D26"/>
    <mergeCell ref="E22:E26"/>
    <mergeCell ref="F22:F26"/>
    <mergeCell ref="G22:G26"/>
    <mergeCell ref="H22:H26"/>
    <mergeCell ref="I22:I26"/>
    <mergeCell ref="J22:J26"/>
    <mergeCell ref="K22:K26"/>
    <mergeCell ref="L22:L26"/>
    <mergeCell ref="M22:M26"/>
    <mergeCell ref="A28:A31"/>
    <mergeCell ref="B28:B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A32:A35"/>
    <mergeCell ref="B32:B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F41:F44"/>
    <mergeCell ref="G41:G44"/>
    <mergeCell ref="A40:B40"/>
    <mergeCell ref="A41:A44"/>
    <mergeCell ref="B41:B44"/>
    <mergeCell ref="C41:C42"/>
    <mergeCell ref="L41:L44"/>
    <mergeCell ref="M41:M44"/>
    <mergeCell ref="A49:B49"/>
    <mergeCell ref="A52:B52"/>
    <mergeCell ref="H41:H44"/>
    <mergeCell ref="I41:I44"/>
    <mergeCell ref="J41:J44"/>
    <mergeCell ref="K41:K44"/>
    <mergeCell ref="D41:D44"/>
    <mergeCell ref="E41:E44"/>
    <mergeCell ref="A58:B58"/>
    <mergeCell ref="A59:A62"/>
    <mergeCell ref="B59:B62"/>
    <mergeCell ref="D59:D62"/>
    <mergeCell ref="E59:E62"/>
    <mergeCell ref="F59:F62"/>
    <mergeCell ref="G59:G62"/>
    <mergeCell ref="H59:H62"/>
    <mergeCell ref="I59:I62"/>
    <mergeCell ref="J59:J62"/>
    <mergeCell ref="K59:K62"/>
    <mergeCell ref="L59:L62"/>
    <mergeCell ref="M59:M62"/>
    <mergeCell ref="A65:B65"/>
    <mergeCell ref="A66:A67"/>
    <mergeCell ref="C66:C67"/>
    <mergeCell ref="D66:D67"/>
    <mergeCell ref="E66:E67"/>
    <mergeCell ref="F66:F67"/>
    <mergeCell ref="I66:I67"/>
    <mergeCell ref="K66:K67"/>
    <mergeCell ref="L66:L67"/>
    <mergeCell ref="A69:B69"/>
    <mergeCell ref="A71:A74"/>
    <mergeCell ref="B71:B74"/>
    <mergeCell ref="D71:D74"/>
    <mergeCell ref="E71:E74"/>
    <mergeCell ref="F71:F74"/>
    <mergeCell ref="G71:G74"/>
    <mergeCell ref="H71:H74"/>
    <mergeCell ref="I71:I74"/>
    <mergeCell ref="J71:J74"/>
    <mergeCell ref="K71:K72"/>
    <mergeCell ref="L71:L72"/>
    <mergeCell ref="M71:M74"/>
    <mergeCell ref="A75:A78"/>
    <mergeCell ref="B75:B78"/>
    <mergeCell ref="D75:D78"/>
    <mergeCell ref="E75:E78"/>
    <mergeCell ref="F75:F78"/>
    <mergeCell ref="G75:G78"/>
    <mergeCell ref="H75:H78"/>
    <mergeCell ref="I75:I78"/>
    <mergeCell ref="J75:J78"/>
    <mergeCell ref="K75:K76"/>
    <mergeCell ref="L75:L78"/>
    <mergeCell ref="M75:M78"/>
    <mergeCell ref="A85:A88"/>
    <mergeCell ref="B85:B88"/>
    <mergeCell ref="D85:D88"/>
    <mergeCell ref="E85:E88"/>
    <mergeCell ref="F85:F88"/>
    <mergeCell ref="G85:G88"/>
    <mergeCell ref="H85:H88"/>
    <mergeCell ref="I85:I88"/>
    <mergeCell ref="J85:J88"/>
    <mergeCell ref="K85:K88"/>
    <mergeCell ref="L85:L88"/>
    <mergeCell ref="M85:M88"/>
    <mergeCell ref="A89:B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A92:A95"/>
    <mergeCell ref="B92:B95"/>
    <mergeCell ref="D92:D95"/>
    <mergeCell ref="E92:E95"/>
    <mergeCell ref="F92:F95"/>
    <mergeCell ref="G92:G95"/>
    <mergeCell ref="H92:H95"/>
    <mergeCell ref="I92:I95"/>
    <mergeCell ref="J92:J95"/>
    <mergeCell ref="K92:K95"/>
    <mergeCell ref="L92:L95"/>
    <mergeCell ref="M92:M95"/>
    <mergeCell ref="A96:B9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3"/>
  <sheetViews>
    <sheetView workbookViewId="0" topLeftCell="A1">
      <selection activeCell="C28" sqref="C28"/>
    </sheetView>
  </sheetViews>
  <sheetFormatPr defaultColWidth="9.00390625" defaultRowHeight="12.75"/>
  <cols>
    <col min="1" max="1" width="3.625" style="0" customWidth="1"/>
    <col min="2" max="2" width="6.75390625" style="0" customWidth="1"/>
    <col min="4" max="4" width="8.625" style="0" customWidth="1"/>
    <col min="5" max="5" width="28.375" style="0" customWidth="1"/>
    <col min="6" max="6" width="14.625" style="0" customWidth="1"/>
    <col min="7" max="7" width="12.375" style="0" customWidth="1"/>
    <col min="8" max="8" width="8.25390625" style="21" customWidth="1"/>
    <col min="9" max="9" width="10.125" style="0" bestFit="1" customWidth="1"/>
  </cols>
  <sheetData>
    <row r="1" spans="4:8" ht="16.5" customHeight="1">
      <c r="D1" s="115"/>
      <c r="E1" s="116"/>
      <c r="F1" s="1111" t="s">
        <v>715</v>
      </c>
      <c r="G1" s="1112"/>
      <c r="H1" s="1112"/>
    </row>
    <row r="2" spans="4:8" ht="14.25" customHeight="1">
      <c r="D2" s="115"/>
      <c r="E2" s="116"/>
      <c r="F2" s="1111" t="s">
        <v>716</v>
      </c>
      <c r="G2" s="1113"/>
      <c r="H2" s="1113"/>
    </row>
    <row r="3" spans="4:8" ht="13.5" customHeight="1">
      <c r="D3" s="115"/>
      <c r="E3" s="116"/>
      <c r="F3" s="86" t="s">
        <v>717</v>
      </c>
      <c r="G3" s="116"/>
      <c r="H3" s="116"/>
    </row>
    <row r="4" spans="4:8" ht="14.25" customHeight="1">
      <c r="D4" s="115"/>
      <c r="E4" s="116"/>
      <c r="F4" s="86" t="s">
        <v>718</v>
      </c>
      <c r="H4" s="116"/>
    </row>
    <row r="5" spans="5:6" ht="15" customHeight="1">
      <c r="E5" s="118"/>
      <c r="F5" s="119" t="s">
        <v>719</v>
      </c>
    </row>
    <row r="6" spans="1:8" ht="15.75" customHeight="1">
      <c r="A6" s="1114"/>
      <c r="B6" s="1115"/>
      <c r="C6" s="1115"/>
      <c r="D6" s="1115"/>
      <c r="E6" s="1115"/>
      <c r="F6" s="1115"/>
      <c r="G6" s="1115"/>
      <c r="H6" s="1115"/>
    </row>
    <row r="7" spans="1:8" ht="18">
      <c r="A7" s="1116" t="s">
        <v>720</v>
      </c>
      <c r="B7" s="1090"/>
      <c r="C7" s="1090"/>
      <c r="D7" s="1090"/>
      <c r="E7" s="1090"/>
      <c r="F7" s="1090"/>
      <c r="G7" s="1090"/>
      <c r="H7" s="1090"/>
    </row>
    <row r="8" spans="1:8" ht="18">
      <c r="A8" s="1107" t="s">
        <v>721</v>
      </c>
      <c r="B8" s="1107"/>
      <c r="C8" s="1107"/>
      <c r="D8" s="1107"/>
      <c r="E8" s="1107"/>
      <c r="F8" s="1107"/>
      <c r="G8" s="1107"/>
      <c r="H8" s="1107"/>
    </row>
    <row r="9" spans="1:8" ht="15.75">
      <c r="A9" s="125"/>
      <c r="B9" s="1"/>
      <c r="C9" s="1"/>
      <c r="D9" s="1"/>
      <c r="E9" s="1"/>
      <c r="F9" s="1"/>
      <c r="G9" s="1"/>
      <c r="H9" s="1"/>
    </row>
    <row r="10" spans="1:8" ht="15" customHeight="1">
      <c r="A10" s="126"/>
      <c r="B10" s="126"/>
      <c r="C10" s="126"/>
      <c r="D10" s="126"/>
      <c r="E10" s="126"/>
      <c r="F10" s="126"/>
      <c r="G10" s="126"/>
      <c r="H10" s="18" t="s">
        <v>722</v>
      </c>
    </row>
    <row r="11" spans="1:8" ht="51.75" customHeight="1">
      <c r="A11" s="127" t="s">
        <v>723</v>
      </c>
      <c r="B11" s="128" t="s">
        <v>513</v>
      </c>
      <c r="C11" s="128" t="s">
        <v>514</v>
      </c>
      <c r="D11" s="128" t="s">
        <v>515</v>
      </c>
      <c r="E11" s="128" t="s">
        <v>724</v>
      </c>
      <c r="F11" s="129" t="s">
        <v>725</v>
      </c>
      <c r="G11" s="128" t="s">
        <v>679</v>
      </c>
      <c r="H11" s="130" t="s">
        <v>726</v>
      </c>
    </row>
    <row r="12" spans="1:8" ht="18" customHeight="1">
      <c r="A12" s="127">
        <v>1</v>
      </c>
      <c r="B12" s="127">
        <v>2</v>
      </c>
      <c r="C12" s="127">
        <v>3</v>
      </c>
      <c r="D12" s="127">
        <v>4</v>
      </c>
      <c r="E12" s="127">
        <v>5</v>
      </c>
      <c r="F12" s="131">
        <v>6</v>
      </c>
      <c r="G12" s="127">
        <v>7</v>
      </c>
      <c r="H12" s="132">
        <v>8</v>
      </c>
    </row>
    <row r="13" spans="1:8" ht="26.25" customHeight="1">
      <c r="A13" s="1108" t="s">
        <v>727</v>
      </c>
      <c r="B13" s="1109"/>
      <c r="C13" s="1109"/>
      <c r="D13" s="1109"/>
      <c r="E13" s="1110"/>
      <c r="F13" s="133">
        <v>61758283</v>
      </c>
      <c r="G13" s="133">
        <v>67534219</v>
      </c>
      <c r="H13" s="134">
        <f>G13/F13*100</f>
        <v>109.35248798934387</v>
      </c>
    </row>
    <row r="14" spans="1:8" ht="23.25" customHeight="1">
      <c r="A14" s="135"/>
      <c r="B14" s="136" t="s">
        <v>728</v>
      </c>
      <c r="C14" s="137"/>
      <c r="D14" s="137"/>
      <c r="E14" s="137"/>
      <c r="F14" s="138"/>
      <c r="G14" s="138"/>
      <c r="H14" s="139"/>
    </row>
    <row r="15" spans="1:8" ht="18.75" customHeight="1">
      <c r="A15" s="140"/>
      <c r="B15" s="1150" t="s">
        <v>729</v>
      </c>
      <c r="C15" s="1151"/>
      <c r="D15" s="1151"/>
      <c r="E15" s="1140"/>
      <c r="F15" s="143">
        <v>46736534</v>
      </c>
      <c r="G15" s="143">
        <v>51380895</v>
      </c>
      <c r="H15" s="144">
        <f aca="true" t="shared" si="0" ref="H15:H24">G15/F15*100</f>
        <v>109.93732440664085</v>
      </c>
    </row>
    <row r="16" spans="1:8" ht="19.5" customHeight="1">
      <c r="A16" s="140"/>
      <c r="B16" s="145"/>
      <c r="C16" s="142" t="s">
        <v>730</v>
      </c>
      <c r="D16" s="146"/>
      <c r="E16" s="146"/>
      <c r="F16" s="143"/>
      <c r="G16" s="143"/>
      <c r="H16" s="144"/>
    </row>
    <row r="17" spans="1:8" ht="24" customHeight="1">
      <c r="A17" s="140"/>
      <c r="B17" s="145"/>
      <c r="C17" s="142" t="s">
        <v>731</v>
      </c>
      <c r="D17" s="146"/>
      <c r="E17" s="146"/>
      <c r="F17" s="143">
        <v>17482095</v>
      </c>
      <c r="G17" s="143">
        <v>18749883</v>
      </c>
      <c r="H17" s="144">
        <f t="shared" si="0"/>
        <v>107.2519226099618</v>
      </c>
    </row>
    <row r="18" spans="1:8" ht="23.25" customHeight="1">
      <c r="A18" s="140"/>
      <c r="B18" s="145"/>
      <c r="C18" s="142" t="s">
        <v>732</v>
      </c>
      <c r="D18" s="146"/>
      <c r="E18" s="146"/>
      <c r="F18" s="143">
        <v>3589309</v>
      </c>
      <c r="G18" s="143">
        <v>3823701</v>
      </c>
      <c r="H18" s="144">
        <f t="shared" si="0"/>
        <v>106.53028201249879</v>
      </c>
    </row>
    <row r="19" spans="1:8" ht="22.5" customHeight="1">
      <c r="A19" s="140"/>
      <c r="B19" s="145"/>
      <c r="C19" s="146" t="s">
        <v>733</v>
      </c>
      <c r="D19" s="146"/>
      <c r="E19" s="146"/>
      <c r="F19" s="143">
        <v>1820956</v>
      </c>
      <c r="G19" s="143">
        <v>1907460</v>
      </c>
      <c r="H19" s="144">
        <f t="shared" si="0"/>
        <v>104.75047173023401</v>
      </c>
    </row>
    <row r="20" spans="1:8" ht="23.25" customHeight="1">
      <c r="A20" s="140"/>
      <c r="B20" s="145"/>
      <c r="C20" s="142" t="s">
        <v>734</v>
      </c>
      <c r="D20" s="146"/>
      <c r="E20" s="146"/>
      <c r="F20" s="143">
        <v>390177</v>
      </c>
      <c r="G20" s="143">
        <v>550000</v>
      </c>
      <c r="H20" s="144">
        <f t="shared" si="0"/>
        <v>140.9616661156347</v>
      </c>
    </row>
    <row r="21" spans="1:8" ht="24" customHeight="1">
      <c r="A21" s="140"/>
      <c r="B21" s="145"/>
      <c r="C21" s="142" t="s">
        <v>735</v>
      </c>
      <c r="D21" s="146"/>
      <c r="E21" s="146"/>
      <c r="F21" s="143">
        <v>3496984</v>
      </c>
      <c r="G21" s="143">
        <v>3889395</v>
      </c>
      <c r="H21" s="144">
        <f t="shared" si="0"/>
        <v>111.22141250860741</v>
      </c>
    </row>
    <row r="22" spans="1:8" ht="24" customHeight="1">
      <c r="A22" s="140"/>
      <c r="B22" s="145"/>
      <c r="C22" s="142" t="s">
        <v>736</v>
      </c>
      <c r="D22" s="146"/>
      <c r="E22" s="146"/>
      <c r="F22" s="143">
        <v>19957013</v>
      </c>
      <c r="G22" s="143">
        <v>22460456</v>
      </c>
      <c r="H22" s="144">
        <f t="shared" si="0"/>
        <v>112.54417682646196</v>
      </c>
    </row>
    <row r="23" spans="1:8" ht="23.25" customHeight="1">
      <c r="A23" s="140"/>
      <c r="B23" s="141" t="s">
        <v>737</v>
      </c>
      <c r="C23" s="146"/>
      <c r="D23" s="146"/>
      <c r="E23" s="146"/>
      <c r="F23" s="143">
        <v>15021749</v>
      </c>
      <c r="G23" s="143">
        <v>16153324</v>
      </c>
      <c r="H23" s="144">
        <f t="shared" si="0"/>
        <v>107.5329111144115</v>
      </c>
    </row>
    <row r="24" spans="1:8" ht="24" customHeight="1">
      <c r="A24" s="140"/>
      <c r="B24" s="141" t="s">
        <v>738</v>
      </c>
      <c r="C24" s="146"/>
      <c r="D24" s="146"/>
      <c r="E24" s="146"/>
      <c r="F24" s="143">
        <v>61758283</v>
      </c>
      <c r="G24" s="143">
        <v>67534219</v>
      </c>
      <c r="H24" s="144">
        <f t="shared" si="0"/>
        <v>109.35248798934387</v>
      </c>
    </row>
    <row r="25" spans="1:8" ht="23.25" customHeight="1">
      <c r="A25" s="147" t="s">
        <v>516</v>
      </c>
      <c r="B25" s="151" t="s">
        <v>629</v>
      </c>
      <c r="C25" s="152" t="s">
        <v>631</v>
      </c>
      <c r="D25" s="153"/>
      <c r="E25" s="154"/>
      <c r="F25" s="155">
        <v>147906</v>
      </c>
      <c r="G25" s="156">
        <v>1550855</v>
      </c>
      <c r="H25" s="157">
        <f>G25/F25*100</f>
        <v>1048.5409652076319</v>
      </c>
    </row>
    <row r="26" spans="1:9" s="163" customFormat="1" ht="21.75" customHeight="1">
      <c r="A26" s="158"/>
      <c r="B26" s="158"/>
      <c r="C26" s="158" t="s">
        <v>739</v>
      </c>
      <c r="D26" s="1149" t="s">
        <v>740</v>
      </c>
      <c r="E26" s="1126"/>
      <c r="F26" s="159">
        <f>SUM(F28:F30)</f>
        <v>119000</v>
      </c>
      <c r="G26" s="160">
        <f>SUM(G27:G30)</f>
        <v>241200</v>
      </c>
      <c r="H26" s="161">
        <f>G26/F26*100</f>
        <v>202.6890756302521</v>
      </c>
      <c r="I26" s="162"/>
    </row>
    <row r="27" spans="1:9" s="163" customFormat="1" ht="24.75" customHeight="1">
      <c r="A27" s="158"/>
      <c r="B27" s="158"/>
      <c r="C27" s="158"/>
      <c r="D27" s="164">
        <v>4210</v>
      </c>
      <c r="E27" s="25" t="s">
        <v>741</v>
      </c>
      <c r="F27" s="165" t="s">
        <v>633</v>
      </c>
      <c r="G27" s="160">
        <v>1000</v>
      </c>
      <c r="H27" s="166" t="s">
        <v>633</v>
      </c>
      <c r="I27" s="162"/>
    </row>
    <row r="28" spans="1:8" ht="24.75" customHeight="1">
      <c r="A28" s="167"/>
      <c r="B28" s="167"/>
      <c r="C28" s="167"/>
      <c r="D28" s="168">
        <v>4270</v>
      </c>
      <c r="E28" s="169" t="s">
        <v>742</v>
      </c>
      <c r="F28" s="159">
        <v>100000</v>
      </c>
      <c r="G28" s="160">
        <v>100000</v>
      </c>
      <c r="H28" s="161">
        <f>G28/F28*100</f>
        <v>100</v>
      </c>
    </row>
    <row r="29" spans="1:8" ht="22.5" customHeight="1">
      <c r="A29" s="167"/>
      <c r="B29" s="167"/>
      <c r="C29" s="167"/>
      <c r="D29" s="170">
        <v>4510</v>
      </c>
      <c r="E29" s="171" t="s">
        <v>743</v>
      </c>
      <c r="F29" s="159">
        <v>1000</v>
      </c>
      <c r="G29" s="160">
        <v>200</v>
      </c>
      <c r="H29" s="161">
        <f aca="true" t="shared" si="1" ref="H29:H92">G29/F29*100</f>
        <v>20</v>
      </c>
    </row>
    <row r="30" spans="1:8" ht="31.5" customHeight="1">
      <c r="A30" s="167"/>
      <c r="B30" s="167"/>
      <c r="C30" s="172"/>
      <c r="D30" s="170">
        <v>6050</v>
      </c>
      <c r="E30" s="171" t="s">
        <v>744</v>
      </c>
      <c r="F30" s="159">
        <v>18000</v>
      </c>
      <c r="G30" s="160">
        <v>140000</v>
      </c>
      <c r="H30" s="161">
        <f t="shared" si="1"/>
        <v>777.7777777777777</v>
      </c>
    </row>
    <row r="31" spans="1:8" s="163" customFormat="1" ht="23.25" customHeight="1">
      <c r="A31" s="173"/>
      <c r="B31" s="173"/>
      <c r="C31" s="174" t="s">
        <v>745</v>
      </c>
      <c r="D31" s="1136" t="s">
        <v>746</v>
      </c>
      <c r="E31" s="1137"/>
      <c r="F31" s="160">
        <v>8676</v>
      </c>
      <c r="G31" s="160">
        <v>10900</v>
      </c>
      <c r="H31" s="161">
        <f t="shared" si="1"/>
        <v>125.63393268787459</v>
      </c>
    </row>
    <row r="32" spans="1:8" ht="52.5" customHeight="1">
      <c r="A32" s="175"/>
      <c r="B32" s="175"/>
      <c r="C32" s="175"/>
      <c r="D32" s="168">
        <v>2850</v>
      </c>
      <c r="E32" s="169" t="s">
        <v>747</v>
      </c>
      <c r="F32" s="160">
        <v>8676</v>
      </c>
      <c r="G32" s="160">
        <v>10900</v>
      </c>
      <c r="H32" s="161">
        <f t="shared" si="1"/>
        <v>125.63393268787459</v>
      </c>
    </row>
    <row r="33" spans="1:9" ht="42.75" customHeight="1">
      <c r="A33" s="176"/>
      <c r="B33" s="176"/>
      <c r="C33" s="177" t="s">
        <v>630</v>
      </c>
      <c r="D33" s="1125" t="s">
        <v>632</v>
      </c>
      <c r="E33" s="1292"/>
      <c r="F33" s="178" t="s">
        <v>633</v>
      </c>
      <c r="G33" s="179">
        <f>SUM(G34:G35)</f>
        <v>1199755</v>
      </c>
      <c r="H33" s="180" t="s">
        <v>633</v>
      </c>
      <c r="I33" s="79"/>
    </row>
    <row r="34" spans="1:8" ht="109.5" customHeight="1">
      <c r="A34" s="176"/>
      <c r="B34" s="176"/>
      <c r="C34" s="176"/>
      <c r="D34" s="168">
        <v>6058</v>
      </c>
      <c r="E34" s="171" t="s">
        <v>748</v>
      </c>
      <c r="F34" s="181" t="s">
        <v>633</v>
      </c>
      <c r="G34" s="143">
        <v>327708</v>
      </c>
      <c r="H34" s="182" t="s">
        <v>633</v>
      </c>
    </row>
    <row r="35" spans="1:8" ht="103.5" customHeight="1">
      <c r="A35" s="176"/>
      <c r="B35" s="176"/>
      <c r="C35" s="175"/>
      <c r="D35" s="168">
        <v>6059</v>
      </c>
      <c r="E35" s="171" t="s">
        <v>749</v>
      </c>
      <c r="F35" s="183" t="s">
        <v>633</v>
      </c>
      <c r="G35" s="160">
        <v>872047</v>
      </c>
      <c r="H35" s="182" t="s">
        <v>633</v>
      </c>
    </row>
    <row r="36" spans="1:9" s="163" customFormat="1" ht="19.5" customHeight="1">
      <c r="A36" s="158"/>
      <c r="B36" s="158"/>
      <c r="C36" s="158" t="s">
        <v>750</v>
      </c>
      <c r="D36" s="1138" t="s">
        <v>595</v>
      </c>
      <c r="E36" s="1139"/>
      <c r="F36" s="179">
        <f>SUM(F37:F40)</f>
        <v>20230</v>
      </c>
      <c r="G36" s="179">
        <f>SUM(G37:G40)</f>
        <v>99000</v>
      </c>
      <c r="H36" s="161">
        <f t="shared" si="1"/>
        <v>489.3722194760257</v>
      </c>
      <c r="I36" s="184"/>
    </row>
    <row r="37" spans="1:9" s="163" customFormat="1" ht="24.75" customHeight="1">
      <c r="A37" s="158"/>
      <c r="B37" s="158"/>
      <c r="C37" s="158"/>
      <c r="D37" s="185">
        <v>4170</v>
      </c>
      <c r="E37" s="186" t="s">
        <v>751</v>
      </c>
      <c r="F37" s="179">
        <v>1300</v>
      </c>
      <c r="G37" s="178" t="s">
        <v>633</v>
      </c>
      <c r="H37" s="166" t="s">
        <v>633</v>
      </c>
      <c r="I37" s="187"/>
    </row>
    <row r="38" spans="1:9" ht="24" customHeight="1">
      <c r="A38" s="167"/>
      <c r="B38" s="167"/>
      <c r="C38" s="167"/>
      <c r="D38" s="168">
        <v>4210</v>
      </c>
      <c r="E38" s="188" t="s">
        <v>741</v>
      </c>
      <c r="F38" s="143">
        <v>8230</v>
      </c>
      <c r="G38" s="143">
        <v>11500</v>
      </c>
      <c r="H38" s="161">
        <f t="shared" si="1"/>
        <v>139.73268529769138</v>
      </c>
      <c r="I38" s="79"/>
    </row>
    <row r="39" spans="1:8" ht="23.25" customHeight="1">
      <c r="A39" s="167"/>
      <c r="B39" s="167"/>
      <c r="C39" s="167"/>
      <c r="D39" s="168">
        <v>4260</v>
      </c>
      <c r="E39" s="169" t="s">
        <v>752</v>
      </c>
      <c r="F39" s="143">
        <v>500</v>
      </c>
      <c r="G39" s="181" t="s">
        <v>633</v>
      </c>
      <c r="H39" s="166" t="s">
        <v>633</v>
      </c>
    </row>
    <row r="40" spans="1:8" ht="24" customHeight="1">
      <c r="A40" s="167"/>
      <c r="B40" s="172"/>
      <c r="C40" s="172"/>
      <c r="D40" s="172">
        <v>4300</v>
      </c>
      <c r="E40" s="189" t="s">
        <v>753</v>
      </c>
      <c r="F40" s="143">
        <v>10200</v>
      </c>
      <c r="G40" s="143">
        <v>87500</v>
      </c>
      <c r="H40" s="161">
        <f t="shared" si="1"/>
        <v>857.8431372549019</v>
      </c>
    </row>
    <row r="41" spans="1:8" ht="19.5" customHeight="1">
      <c r="A41" s="167"/>
      <c r="B41" s="136" t="s">
        <v>728</v>
      </c>
      <c r="C41" s="137"/>
      <c r="D41" s="137"/>
      <c r="E41" s="137"/>
      <c r="F41" s="143"/>
      <c r="G41" s="143"/>
      <c r="H41" s="161"/>
    </row>
    <row r="42" spans="1:8" ht="24" customHeight="1">
      <c r="A42" s="167"/>
      <c r="B42" s="1150" t="s">
        <v>754</v>
      </c>
      <c r="C42" s="1151"/>
      <c r="D42" s="1151"/>
      <c r="E42" s="1140"/>
      <c r="F42" s="143">
        <v>129906</v>
      </c>
      <c r="G42" s="143">
        <v>211100</v>
      </c>
      <c r="H42" s="161">
        <f t="shared" si="1"/>
        <v>162.502116915308</v>
      </c>
    </row>
    <row r="43" spans="1:8" ht="24" customHeight="1">
      <c r="A43" s="167"/>
      <c r="B43" s="145"/>
      <c r="C43" s="142" t="s">
        <v>730</v>
      </c>
      <c r="D43" s="146"/>
      <c r="E43" s="146"/>
      <c r="F43" s="143"/>
      <c r="G43" s="143"/>
      <c r="H43" s="161"/>
    </row>
    <row r="44" spans="1:8" ht="24" customHeight="1">
      <c r="A44" s="167"/>
      <c r="B44" s="145"/>
      <c r="C44" s="142" t="s">
        <v>755</v>
      </c>
      <c r="D44" s="146"/>
      <c r="E44" s="146"/>
      <c r="F44" s="143">
        <v>100000</v>
      </c>
      <c r="G44" s="143">
        <v>100000</v>
      </c>
      <c r="H44" s="161">
        <f t="shared" si="1"/>
        <v>100</v>
      </c>
    </row>
    <row r="45" spans="1:8" ht="24" customHeight="1">
      <c r="A45" s="167"/>
      <c r="B45" s="145"/>
      <c r="C45" s="142" t="s">
        <v>756</v>
      </c>
      <c r="D45" s="146"/>
      <c r="E45" s="146"/>
      <c r="F45" s="143">
        <v>29906</v>
      </c>
      <c r="G45" s="143">
        <v>111100</v>
      </c>
      <c r="H45" s="161">
        <f t="shared" si="1"/>
        <v>371.4973583896208</v>
      </c>
    </row>
    <row r="46" spans="1:8" ht="24" customHeight="1">
      <c r="A46" s="167"/>
      <c r="B46" s="141" t="s">
        <v>737</v>
      </c>
      <c r="C46" s="146"/>
      <c r="D46" s="146"/>
      <c r="E46" s="146"/>
      <c r="F46" s="143">
        <v>18000</v>
      </c>
      <c r="G46" s="143">
        <v>1339755</v>
      </c>
      <c r="H46" s="161">
        <f t="shared" si="1"/>
        <v>7443.083333333334</v>
      </c>
    </row>
    <row r="47" spans="1:9" ht="26.25" customHeight="1">
      <c r="A47" s="147"/>
      <c r="B47" s="141" t="s">
        <v>738</v>
      </c>
      <c r="C47" s="146"/>
      <c r="D47" s="146"/>
      <c r="E47" s="146"/>
      <c r="F47" s="190">
        <v>147906</v>
      </c>
      <c r="G47" s="190">
        <v>1550855</v>
      </c>
      <c r="H47" s="161">
        <f t="shared" si="1"/>
        <v>1048.5409652076319</v>
      </c>
      <c r="I47" s="79"/>
    </row>
    <row r="48" spans="1:9" ht="26.25" customHeight="1">
      <c r="A48" s="151" t="s">
        <v>628</v>
      </c>
      <c r="B48" s="191" t="s">
        <v>565</v>
      </c>
      <c r="C48" s="137"/>
      <c r="D48" s="146"/>
      <c r="E48" s="146"/>
      <c r="F48" s="156">
        <v>3491248</v>
      </c>
      <c r="G48" s="156">
        <v>2455574</v>
      </c>
      <c r="H48" s="192">
        <f>G48/F48*100</f>
        <v>70.33513517229369</v>
      </c>
      <c r="I48" s="79"/>
    </row>
    <row r="49" spans="1:9" ht="24.75" customHeight="1">
      <c r="A49" s="151"/>
      <c r="B49" s="147"/>
      <c r="C49" s="193">
        <v>60014</v>
      </c>
      <c r="D49" s="1105" t="s">
        <v>757</v>
      </c>
      <c r="E49" s="1140"/>
      <c r="F49" s="143">
        <v>146000</v>
      </c>
      <c r="G49" s="181" t="s">
        <v>633</v>
      </c>
      <c r="H49" s="195" t="s">
        <v>633</v>
      </c>
      <c r="I49" s="79"/>
    </row>
    <row r="50" spans="1:9" ht="76.5" customHeight="1">
      <c r="A50" s="196"/>
      <c r="B50" s="196"/>
      <c r="C50" s="197"/>
      <c r="D50" s="198">
        <v>2320</v>
      </c>
      <c r="E50" s="199" t="s">
        <v>758</v>
      </c>
      <c r="F50" s="143">
        <v>146000</v>
      </c>
      <c r="G50" s="181" t="s">
        <v>633</v>
      </c>
      <c r="H50" s="195" t="s">
        <v>633</v>
      </c>
      <c r="I50" s="79"/>
    </row>
    <row r="51" spans="1:9" s="163" customFormat="1" ht="24" customHeight="1">
      <c r="A51" s="158"/>
      <c r="B51" s="158"/>
      <c r="C51" s="158">
        <v>60016</v>
      </c>
      <c r="D51" s="1138" t="s">
        <v>578</v>
      </c>
      <c r="E51" s="1139"/>
      <c r="F51" s="200">
        <f>SUM(F52:F55)</f>
        <v>3345248</v>
      </c>
      <c r="G51" s="200">
        <f>SUM(G52:G56)</f>
        <v>2392574</v>
      </c>
      <c r="H51" s="201">
        <f t="shared" si="1"/>
        <v>71.5215732884378</v>
      </c>
      <c r="I51" s="184"/>
    </row>
    <row r="52" spans="1:8" ht="24" customHeight="1">
      <c r="A52" s="1106"/>
      <c r="B52" s="1106"/>
      <c r="C52" s="1106"/>
      <c r="D52" s="168">
        <v>4270</v>
      </c>
      <c r="E52" s="169" t="s">
        <v>759</v>
      </c>
      <c r="F52" s="160">
        <v>1323280</v>
      </c>
      <c r="G52" s="160">
        <v>1336000</v>
      </c>
      <c r="H52" s="161">
        <f t="shared" si="1"/>
        <v>100.9612478084759</v>
      </c>
    </row>
    <row r="53" spans="1:8" ht="24.75" customHeight="1">
      <c r="A53" s="1106"/>
      <c r="B53" s="1106"/>
      <c r="C53" s="1106"/>
      <c r="D53" s="172">
        <v>4300</v>
      </c>
      <c r="E53" s="189" t="s">
        <v>753</v>
      </c>
      <c r="F53" s="143">
        <v>168510</v>
      </c>
      <c r="G53" s="143">
        <v>480000</v>
      </c>
      <c r="H53" s="161">
        <f t="shared" si="1"/>
        <v>284.8495638241054</v>
      </c>
    </row>
    <row r="54" spans="1:8" ht="36" customHeight="1">
      <c r="A54" s="167"/>
      <c r="B54" s="167"/>
      <c r="C54" s="167"/>
      <c r="D54" s="172">
        <v>4590</v>
      </c>
      <c r="E54" s="189" t="s">
        <v>760</v>
      </c>
      <c r="F54" s="143">
        <v>1000</v>
      </c>
      <c r="G54" s="143">
        <v>1000</v>
      </c>
      <c r="H54" s="161">
        <f t="shared" si="1"/>
        <v>100</v>
      </c>
    </row>
    <row r="55" spans="1:8" ht="31.5" customHeight="1">
      <c r="A55" s="167"/>
      <c r="B55" s="167"/>
      <c r="C55" s="167"/>
      <c r="D55" s="168">
        <v>6050</v>
      </c>
      <c r="E55" s="169" t="s">
        <v>761</v>
      </c>
      <c r="F55" s="160">
        <v>1852458</v>
      </c>
      <c r="G55" s="160">
        <v>529574</v>
      </c>
      <c r="H55" s="161">
        <f t="shared" si="1"/>
        <v>28.587638694102647</v>
      </c>
    </row>
    <row r="56" spans="1:8" ht="106.5" customHeight="1">
      <c r="A56" s="167"/>
      <c r="B56" s="167"/>
      <c r="C56" s="202"/>
      <c r="D56" s="168">
        <v>6059</v>
      </c>
      <c r="E56" s="171" t="s">
        <v>749</v>
      </c>
      <c r="F56" s="183" t="s">
        <v>633</v>
      </c>
      <c r="G56" s="160">
        <v>46000</v>
      </c>
      <c r="H56" s="166" t="s">
        <v>633</v>
      </c>
    </row>
    <row r="57" spans="1:8" ht="30" customHeight="1">
      <c r="A57" s="167"/>
      <c r="B57" s="167"/>
      <c r="C57" s="193">
        <v>60095</v>
      </c>
      <c r="D57" s="194" t="s">
        <v>595</v>
      </c>
      <c r="E57" s="171"/>
      <c r="F57" s="183" t="s">
        <v>633</v>
      </c>
      <c r="G57" s="160">
        <v>63000</v>
      </c>
      <c r="H57" s="166" t="s">
        <v>633</v>
      </c>
    </row>
    <row r="58" spans="1:8" ht="30" customHeight="1">
      <c r="A58" s="167"/>
      <c r="B58" s="167"/>
      <c r="C58" s="202"/>
      <c r="D58" s="168">
        <v>4270</v>
      </c>
      <c r="E58" s="169" t="s">
        <v>759</v>
      </c>
      <c r="F58" s="183" t="s">
        <v>633</v>
      </c>
      <c r="G58" s="160">
        <v>50000</v>
      </c>
      <c r="H58" s="166" t="s">
        <v>633</v>
      </c>
    </row>
    <row r="59" spans="1:8" ht="32.25" customHeight="1">
      <c r="A59" s="167"/>
      <c r="B59" s="167"/>
      <c r="C59" s="202"/>
      <c r="D59" s="168">
        <v>6060</v>
      </c>
      <c r="E59" s="169" t="s">
        <v>762</v>
      </c>
      <c r="F59" s="183" t="s">
        <v>633</v>
      </c>
      <c r="G59" s="160">
        <v>13000</v>
      </c>
      <c r="H59" s="166" t="s">
        <v>633</v>
      </c>
    </row>
    <row r="60" spans="1:8" ht="17.25" customHeight="1">
      <c r="A60" s="167"/>
      <c r="B60" s="145" t="s">
        <v>728</v>
      </c>
      <c r="C60" s="137"/>
      <c r="D60" s="137"/>
      <c r="E60" s="137"/>
      <c r="F60" s="203"/>
      <c r="G60" s="160"/>
      <c r="H60" s="161"/>
    </row>
    <row r="61" spans="1:8" ht="23.25" customHeight="1">
      <c r="A61" s="167"/>
      <c r="B61" s="1150" t="s">
        <v>763</v>
      </c>
      <c r="C61" s="1151"/>
      <c r="D61" s="1151"/>
      <c r="E61" s="1140"/>
      <c r="F61" s="203">
        <v>1638790</v>
      </c>
      <c r="G61" s="160">
        <v>1867000</v>
      </c>
      <c r="H61" s="161">
        <f t="shared" si="1"/>
        <v>113.9255182177094</v>
      </c>
    </row>
    <row r="62" spans="1:8" ht="20.25" customHeight="1">
      <c r="A62" s="167"/>
      <c r="B62" s="145"/>
      <c r="C62" s="142" t="s">
        <v>730</v>
      </c>
      <c r="D62" s="146"/>
      <c r="E62" s="146"/>
      <c r="F62" s="203"/>
      <c r="G62" s="160"/>
      <c r="H62" s="161"/>
    </row>
    <row r="63" spans="1:8" ht="26.25" customHeight="1">
      <c r="A63" s="167"/>
      <c r="B63" s="145"/>
      <c r="C63" s="142" t="s">
        <v>755</v>
      </c>
      <c r="D63" s="146"/>
      <c r="E63" s="146"/>
      <c r="F63" s="203">
        <v>1323280</v>
      </c>
      <c r="G63" s="160">
        <v>1386000</v>
      </c>
      <c r="H63" s="161">
        <f t="shared" si="1"/>
        <v>104.73973762166737</v>
      </c>
    </row>
    <row r="64" spans="1:8" ht="20.25" customHeight="1">
      <c r="A64" s="167"/>
      <c r="B64" s="145"/>
      <c r="C64" s="142" t="s">
        <v>764</v>
      </c>
      <c r="D64" s="146"/>
      <c r="E64" s="146"/>
      <c r="F64" s="203">
        <v>146000</v>
      </c>
      <c r="G64" s="183" t="s">
        <v>633</v>
      </c>
      <c r="H64" s="166" t="s">
        <v>633</v>
      </c>
    </row>
    <row r="65" spans="1:8" ht="32.25" customHeight="1">
      <c r="A65" s="167"/>
      <c r="B65" s="145"/>
      <c r="C65" s="142" t="s">
        <v>765</v>
      </c>
      <c r="D65" s="146"/>
      <c r="E65" s="146"/>
      <c r="F65" s="203">
        <v>169510</v>
      </c>
      <c r="G65" s="160">
        <v>481000</v>
      </c>
      <c r="H65" s="161">
        <f t="shared" si="1"/>
        <v>283.7590702613415</v>
      </c>
    </row>
    <row r="66" spans="1:8" ht="24.75" customHeight="1">
      <c r="A66" s="167"/>
      <c r="B66" s="141" t="s">
        <v>737</v>
      </c>
      <c r="C66" s="146"/>
      <c r="D66" s="146"/>
      <c r="E66" s="146"/>
      <c r="F66" s="203">
        <v>1852458</v>
      </c>
      <c r="G66" s="160">
        <v>588574</v>
      </c>
      <c r="H66" s="161">
        <f t="shared" si="1"/>
        <v>31.77259619381384</v>
      </c>
    </row>
    <row r="67" spans="1:8" ht="26.25" customHeight="1">
      <c r="A67" s="196"/>
      <c r="B67" s="141" t="s">
        <v>738</v>
      </c>
      <c r="C67" s="146"/>
      <c r="D67" s="146"/>
      <c r="E67" s="146"/>
      <c r="F67" s="203">
        <v>3491248</v>
      </c>
      <c r="G67" s="160">
        <v>2455574</v>
      </c>
      <c r="H67" s="161">
        <f t="shared" si="1"/>
        <v>70.33513517229369</v>
      </c>
    </row>
    <row r="68" spans="1:8" s="206" customFormat="1" ht="24.75" customHeight="1">
      <c r="A68" s="204" t="s">
        <v>518</v>
      </c>
      <c r="B68" s="204">
        <v>630</v>
      </c>
      <c r="C68" s="1127" t="s">
        <v>566</v>
      </c>
      <c r="D68" s="1117"/>
      <c r="E68" s="1159"/>
      <c r="F68" s="156">
        <v>5850714</v>
      </c>
      <c r="G68" s="156">
        <v>6062430</v>
      </c>
      <c r="H68" s="192">
        <f t="shared" si="1"/>
        <v>103.61863526400367</v>
      </c>
    </row>
    <row r="69" spans="1:9" s="163" customFormat="1" ht="25.5" customHeight="1">
      <c r="A69" s="158"/>
      <c r="B69" s="158"/>
      <c r="C69" s="174">
        <v>63003</v>
      </c>
      <c r="D69" s="1149" t="s">
        <v>579</v>
      </c>
      <c r="E69" s="1296"/>
      <c r="F69" s="160">
        <f>SUM(F70:F72)</f>
        <v>5850714</v>
      </c>
      <c r="G69" s="143">
        <f>SUM(G70:G72)</f>
        <v>6062430</v>
      </c>
      <c r="H69" s="161">
        <f t="shared" si="1"/>
        <v>103.61863526400367</v>
      </c>
      <c r="I69" s="184"/>
    </row>
    <row r="70" spans="1:9" s="163" customFormat="1" ht="33" customHeight="1">
      <c r="A70" s="207"/>
      <c r="B70" s="207"/>
      <c r="C70" s="207"/>
      <c r="D70" s="164">
        <v>6050</v>
      </c>
      <c r="E70" s="208" t="s">
        <v>766</v>
      </c>
      <c r="F70" s="160">
        <v>7000</v>
      </c>
      <c r="G70" s="143">
        <v>2000</v>
      </c>
      <c r="H70" s="161">
        <f t="shared" si="1"/>
        <v>28.57142857142857</v>
      </c>
      <c r="I70" s="184"/>
    </row>
    <row r="71" spans="1:8" ht="103.5" customHeight="1">
      <c r="A71" s="167"/>
      <c r="B71" s="167"/>
      <c r="C71" s="167"/>
      <c r="D71" s="172">
        <v>6058</v>
      </c>
      <c r="E71" s="209" t="s">
        <v>748</v>
      </c>
      <c r="F71" s="179">
        <v>4382786</v>
      </c>
      <c r="G71" s="179">
        <v>4545322</v>
      </c>
      <c r="H71" s="201">
        <f t="shared" si="1"/>
        <v>103.70850869743585</v>
      </c>
    </row>
    <row r="72" spans="1:8" ht="108" customHeight="1">
      <c r="A72" s="167"/>
      <c r="B72" s="172"/>
      <c r="C72" s="172"/>
      <c r="D72" s="172">
        <v>6059</v>
      </c>
      <c r="E72" s="171" t="s">
        <v>749</v>
      </c>
      <c r="F72" s="179">
        <v>1460928</v>
      </c>
      <c r="G72" s="179">
        <v>1515108</v>
      </c>
      <c r="H72" s="201">
        <f t="shared" si="1"/>
        <v>103.70860165593376</v>
      </c>
    </row>
    <row r="73" spans="1:8" ht="24.75" customHeight="1">
      <c r="A73" s="167"/>
      <c r="B73" s="136" t="s">
        <v>728</v>
      </c>
      <c r="C73" s="137"/>
      <c r="D73" s="137"/>
      <c r="E73" s="137"/>
      <c r="F73" s="179"/>
      <c r="G73" s="179"/>
      <c r="H73" s="201"/>
    </row>
    <row r="74" spans="1:8" ht="24" customHeight="1">
      <c r="A74" s="167"/>
      <c r="B74" s="1150" t="s">
        <v>767</v>
      </c>
      <c r="C74" s="1151"/>
      <c r="D74" s="1151"/>
      <c r="E74" s="1140"/>
      <c r="F74" s="160">
        <v>5850714</v>
      </c>
      <c r="G74" s="143">
        <v>6062430</v>
      </c>
      <c r="H74" s="201">
        <f t="shared" si="1"/>
        <v>103.61863526400367</v>
      </c>
    </row>
    <row r="75" spans="1:8" ht="29.25" customHeight="1">
      <c r="A75" s="147" t="s">
        <v>526</v>
      </c>
      <c r="B75" s="147">
        <v>700</v>
      </c>
      <c r="C75" s="152" t="s">
        <v>567</v>
      </c>
      <c r="D75" s="152"/>
      <c r="E75" s="154"/>
      <c r="F75" s="210">
        <v>4350600</v>
      </c>
      <c r="G75" s="210">
        <v>4171000</v>
      </c>
      <c r="H75" s="192">
        <f t="shared" si="1"/>
        <v>95.8718337700547</v>
      </c>
    </row>
    <row r="76" spans="1:9" s="163" customFormat="1" ht="27.75" customHeight="1">
      <c r="A76" s="173"/>
      <c r="B76" s="173"/>
      <c r="C76" s="211">
        <v>70001</v>
      </c>
      <c r="D76" s="1102" t="s">
        <v>580</v>
      </c>
      <c r="E76" s="1103"/>
      <c r="F76" s="160">
        <f>SUM(F77:F99)</f>
        <v>3982600</v>
      </c>
      <c r="G76" s="160">
        <f>SUM(G77:G99)</f>
        <v>3771000</v>
      </c>
      <c r="H76" s="161">
        <f t="shared" si="1"/>
        <v>94.68688796263748</v>
      </c>
      <c r="I76" s="184"/>
    </row>
    <row r="77" spans="1:8" ht="33" customHeight="1">
      <c r="A77" s="176"/>
      <c r="B77" s="176"/>
      <c r="C77" s="212"/>
      <c r="D77" s="164">
        <v>3020</v>
      </c>
      <c r="E77" s="13" t="s">
        <v>768</v>
      </c>
      <c r="F77" s="143">
        <v>660</v>
      </c>
      <c r="G77" s="143">
        <v>660</v>
      </c>
      <c r="H77" s="161">
        <f t="shared" si="1"/>
        <v>100</v>
      </c>
    </row>
    <row r="78" spans="1:8" ht="27" customHeight="1">
      <c r="A78" s="176"/>
      <c r="B78" s="176"/>
      <c r="C78" s="212"/>
      <c r="D78" s="164">
        <v>4010</v>
      </c>
      <c r="E78" s="13" t="s">
        <v>769</v>
      </c>
      <c r="F78" s="143">
        <v>268500</v>
      </c>
      <c r="G78" s="143">
        <v>298200</v>
      </c>
      <c r="H78" s="161">
        <f t="shared" si="1"/>
        <v>111.06145251396649</v>
      </c>
    </row>
    <row r="79" spans="1:8" ht="25.5" customHeight="1">
      <c r="A79" s="176"/>
      <c r="B79" s="176"/>
      <c r="C79" s="212"/>
      <c r="D79" s="164">
        <v>4040</v>
      </c>
      <c r="E79" s="13" t="s">
        <v>770</v>
      </c>
      <c r="F79" s="143">
        <v>20150</v>
      </c>
      <c r="G79" s="143">
        <v>20650</v>
      </c>
      <c r="H79" s="161">
        <f t="shared" si="1"/>
        <v>102.48138957816377</v>
      </c>
    </row>
    <row r="80" spans="1:8" ht="27.75" customHeight="1">
      <c r="A80" s="176"/>
      <c r="B80" s="176"/>
      <c r="C80" s="212"/>
      <c r="D80" s="213">
        <v>4110</v>
      </c>
      <c r="E80" s="57" t="s">
        <v>771</v>
      </c>
      <c r="F80" s="200">
        <v>50400</v>
      </c>
      <c r="G80" s="200">
        <v>55700</v>
      </c>
      <c r="H80" s="161">
        <f t="shared" si="1"/>
        <v>110.51587301587303</v>
      </c>
    </row>
    <row r="81" spans="1:8" ht="30" customHeight="1">
      <c r="A81" s="176"/>
      <c r="B81" s="176"/>
      <c r="C81" s="212"/>
      <c r="D81" s="164">
        <v>4120</v>
      </c>
      <c r="E81" s="13" t="s">
        <v>772</v>
      </c>
      <c r="F81" s="143">
        <v>7040</v>
      </c>
      <c r="G81" s="143">
        <v>7800</v>
      </c>
      <c r="H81" s="161">
        <f t="shared" si="1"/>
        <v>110.79545454545455</v>
      </c>
    </row>
    <row r="82" spans="1:8" ht="28.5" customHeight="1">
      <c r="A82" s="176"/>
      <c r="B82" s="176"/>
      <c r="C82" s="212"/>
      <c r="D82" s="214">
        <v>4170</v>
      </c>
      <c r="E82" s="208" t="s">
        <v>751</v>
      </c>
      <c r="F82" s="143">
        <v>26000</v>
      </c>
      <c r="G82" s="143">
        <v>26000</v>
      </c>
      <c r="H82" s="161">
        <f t="shared" si="1"/>
        <v>100</v>
      </c>
    </row>
    <row r="83" spans="1:8" ht="24.75" customHeight="1">
      <c r="A83" s="176"/>
      <c r="B83" s="176"/>
      <c r="C83" s="215"/>
      <c r="D83" s="170">
        <v>4210</v>
      </c>
      <c r="E83" s="171" t="s">
        <v>741</v>
      </c>
      <c r="F83" s="143">
        <v>100700</v>
      </c>
      <c r="G83" s="143">
        <v>20000</v>
      </c>
      <c r="H83" s="161">
        <f t="shared" si="1"/>
        <v>19.860973187686195</v>
      </c>
    </row>
    <row r="84" spans="1:8" ht="24" customHeight="1">
      <c r="A84" s="176"/>
      <c r="B84" s="176"/>
      <c r="C84" s="215"/>
      <c r="D84" s="170">
        <v>4260</v>
      </c>
      <c r="E84" s="171" t="s">
        <v>752</v>
      </c>
      <c r="F84" s="143">
        <v>879500</v>
      </c>
      <c r="G84" s="143">
        <v>980000</v>
      </c>
      <c r="H84" s="161">
        <f t="shared" si="1"/>
        <v>111.42694712905059</v>
      </c>
    </row>
    <row r="85" spans="1:8" ht="25.5" customHeight="1">
      <c r="A85" s="176"/>
      <c r="B85" s="176"/>
      <c r="C85" s="215"/>
      <c r="D85" s="170">
        <v>4270</v>
      </c>
      <c r="E85" s="171" t="s">
        <v>773</v>
      </c>
      <c r="F85" s="143">
        <v>754900</v>
      </c>
      <c r="G85" s="143">
        <v>500000</v>
      </c>
      <c r="H85" s="161">
        <f t="shared" si="1"/>
        <v>66.23393826996953</v>
      </c>
    </row>
    <row r="86" spans="1:8" ht="23.25" customHeight="1">
      <c r="A86" s="176"/>
      <c r="B86" s="176"/>
      <c r="C86" s="215"/>
      <c r="D86" s="170">
        <v>4280</v>
      </c>
      <c r="E86" s="171" t="s">
        <v>774</v>
      </c>
      <c r="F86" s="143">
        <v>500</v>
      </c>
      <c r="G86" s="143">
        <v>200</v>
      </c>
      <c r="H86" s="161">
        <f t="shared" si="1"/>
        <v>40</v>
      </c>
    </row>
    <row r="87" spans="1:8" ht="25.5" customHeight="1">
      <c r="A87" s="176"/>
      <c r="B87" s="176"/>
      <c r="C87" s="176"/>
      <c r="D87" s="168">
        <v>4300</v>
      </c>
      <c r="E87" s="169" t="s">
        <v>753</v>
      </c>
      <c r="F87" s="143">
        <v>1221600</v>
      </c>
      <c r="G87" s="143">
        <v>1226820</v>
      </c>
      <c r="H87" s="161">
        <f t="shared" si="1"/>
        <v>100.42730844793712</v>
      </c>
    </row>
    <row r="88" spans="1:8" ht="27.75" customHeight="1">
      <c r="A88" s="175"/>
      <c r="B88" s="175"/>
      <c r="C88" s="175"/>
      <c r="D88" s="168">
        <v>4350</v>
      </c>
      <c r="E88" s="169" t="s">
        <v>775</v>
      </c>
      <c r="F88" s="143">
        <v>2100</v>
      </c>
      <c r="G88" s="143">
        <v>800</v>
      </c>
      <c r="H88" s="161">
        <f t="shared" si="1"/>
        <v>38.095238095238095</v>
      </c>
    </row>
    <row r="89" spans="1:8" ht="34.5" customHeight="1">
      <c r="A89" s="176"/>
      <c r="B89" s="176"/>
      <c r="C89" s="176"/>
      <c r="D89" s="172">
        <v>4360</v>
      </c>
      <c r="E89" s="189" t="s">
        <v>776</v>
      </c>
      <c r="F89" s="216" t="s">
        <v>633</v>
      </c>
      <c r="G89" s="200">
        <v>1200</v>
      </c>
      <c r="H89" s="217" t="s">
        <v>633</v>
      </c>
    </row>
    <row r="90" spans="1:8" ht="34.5" customHeight="1">
      <c r="A90" s="176"/>
      <c r="B90" s="176"/>
      <c r="C90" s="176"/>
      <c r="D90" s="168">
        <v>4370</v>
      </c>
      <c r="E90" s="169" t="s">
        <v>777</v>
      </c>
      <c r="F90" s="181" t="s">
        <v>633</v>
      </c>
      <c r="G90" s="143">
        <v>15000</v>
      </c>
      <c r="H90" s="166" t="s">
        <v>633</v>
      </c>
    </row>
    <row r="91" spans="1:8" ht="34.5" customHeight="1">
      <c r="A91" s="176"/>
      <c r="B91" s="176"/>
      <c r="C91" s="176"/>
      <c r="D91" s="168">
        <v>4400</v>
      </c>
      <c r="E91" s="169" t="s">
        <v>778</v>
      </c>
      <c r="F91" s="181" t="s">
        <v>633</v>
      </c>
      <c r="G91" s="143">
        <v>23000</v>
      </c>
      <c r="H91" s="166" t="s">
        <v>633</v>
      </c>
    </row>
    <row r="92" spans="1:8" ht="27" customHeight="1">
      <c r="A92" s="176"/>
      <c r="B92" s="176"/>
      <c r="C92" s="176"/>
      <c r="D92" s="168">
        <v>4410</v>
      </c>
      <c r="E92" s="169" t="s">
        <v>779</v>
      </c>
      <c r="F92" s="143">
        <v>10000</v>
      </c>
      <c r="G92" s="143">
        <v>10000</v>
      </c>
      <c r="H92" s="161">
        <f t="shared" si="1"/>
        <v>100</v>
      </c>
    </row>
    <row r="93" spans="1:8" ht="26.25" customHeight="1">
      <c r="A93" s="176"/>
      <c r="B93" s="176"/>
      <c r="C93" s="215"/>
      <c r="D93" s="172">
        <v>4430</v>
      </c>
      <c r="E93" s="209" t="s">
        <v>780</v>
      </c>
      <c r="F93" s="143">
        <v>28000</v>
      </c>
      <c r="G93" s="143">
        <v>28000</v>
      </c>
      <c r="H93" s="161">
        <f aca="true" t="shared" si="2" ref="H93:H151">G93/F93*100</f>
        <v>100</v>
      </c>
    </row>
    <row r="94" spans="1:8" ht="28.5" customHeight="1">
      <c r="A94" s="176"/>
      <c r="B94" s="176"/>
      <c r="C94" s="126"/>
      <c r="D94" s="168">
        <v>4440</v>
      </c>
      <c r="E94" s="171" t="s">
        <v>781</v>
      </c>
      <c r="F94" s="143">
        <v>8250</v>
      </c>
      <c r="G94" s="143">
        <v>8470</v>
      </c>
      <c r="H94" s="161">
        <f t="shared" si="2"/>
        <v>102.66666666666666</v>
      </c>
    </row>
    <row r="95" spans="1:8" ht="25.5" customHeight="1">
      <c r="A95" s="176"/>
      <c r="B95" s="176"/>
      <c r="C95" s="215"/>
      <c r="D95" s="168">
        <v>4480</v>
      </c>
      <c r="E95" s="171" t="s">
        <v>606</v>
      </c>
      <c r="F95" s="143">
        <v>31300</v>
      </c>
      <c r="G95" s="143">
        <v>30500</v>
      </c>
      <c r="H95" s="161">
        <f t="shared" si="2"/>
        <v>97.44408945686901</v>
      </c>
    </row>
    <row r="96" spans="1:8" ht="33.75" customHeight="1">
      <c r="A96" s="176"/>
      <c r="B96" s="176"/>
      <c r="C96" s="215"/>
      <c r="D96" s="168">
        <v>4700</v>
      </c>
      <c r="E96" s="171" t="s">
        <v>782</v>
      </c>
      <c r="F96" s="181" t="s">
        <v>633</v>
      </c>
      <c r="G96" s="143">
        <v>3000</v>
      </c>
      <c r="H96" s="166" t="s">
        <v>633</v>
      </c>
    </row>
    <row r="97" spans="1:8" ht="33.75" customHeight="1">
      <c r="A97" s="176"/>
      <c r="B97" s="176"/>
      <c r="C97" s="215"/>
      <c r="D97" s="168">
        <v>4740</v>
      </c>
      <c r="E97" s="171" t="s">
        <v>783</v>
      </c>
      <c r="F97" s="181" t="s">
        <v>633</v>
      </c>
      <c r="G97" s="143">
        <v>15000</v>
      </c>
      <c r="H97" s="166" t="s">
        <v>633</v>
      </c>
    </row>
    <row r="98" spans="1:8" ht="30.75" customHeight="1">
      <c r="A98" s="176"/>
      <c r="B98" s="176"/>
      <c r="C98" s="215"/>
      <c r="D98" s="168">
        <v>6050</v>
      </c>
      <c r="E98" s="169" t="s">
        <v>784</v>
      </c>
      <c r="F98" s="143">
        <v>559000</v>
      </c>
      <c r="G98" s="143">
        <v>500000</v>
      </c>
      <c r="H98" s="161">
        <f t="shared" si="2"/>
        <v>89.44543828264759</v>
      </c>
    </row>
    <row r="99" spans="1:8" ht="33.75" customHeight="1">
      <c r="A99" s="176"/>
      <c r="B99" s="176"/>
      <c r="C99" s="218"/>
      <c r="D99" s="168">
        <v>6060</v>
      </c>
      <c r="E99" s="209" t="s">
        <v>785</v>
      </c>
      <c r="F99" s="143">
        <v>14000</v>
      </c>
      <c r="G99" s="219" t="s">
        <v>633</v>
      </c>
      <c r="H99" s="182" t="s">
        <v>633</v>
      </c>
    </row>
    <row r="100" spans="1:9" s="163" customFormat="1" ht="26.25" customHeight="1">
      <c r="A100" s="158"/>
      <c r="B100" s="158"/>
      <c r="C100" s="158">
        <v>70005</v>
      </c>
      <c r="D100" s="220" t="s">
        <v>640</v>
      </c>
      <c r="E100" s="221"/>
      <c r="F100" s="179">
        <f>SUM(F101:F103)</f>
        <v>368000</v>
      </c>
      <c r="G100" s="179">
        <f>SUM(G101:G103)</f>
        <v>400000</v>
      </c>
      <c r="H100" s="201">
        <f t="shared" si="2"/>
        <v>108.69565217391303</v>
      </c>
      <c r="I100" s="184"/>
    </row>
    <row r="101" spans="1:8" ht="22.5" customHeight="1">
      <c r="A101" s="167"/>
      <c r="B101" s="167"/>
      <c r="C101" s="167"/>
      <c r="D101" s="172">
        <v>4300</v>
      </c>
      <c r="E101" s="189" t="s">
        <v>753</v>
      </c>
      <c r="F101" s="143">
        <v>262000</v>
      </c>
      <c r="G101" s="143">
        <v>285000</v>
      </c>
      <c r="H101" s="161">
        <f t="shared" si="2"/>
        <v>108.77862595419847</v>
      </c>
    </row>
    <row r="102" spans="1:8" ht="22.5" customHeight="1">
      <c r="A102" s="202"/>
      <c r="B102" s="167"/>
      <c r="C102" s="167"/>
      <c r="D102" s="172">
        <v>4430</v>
      </c>
      <c r="E102" s="209" t="s">
        <v>780</v>
      </c>
      <c r="F102" s="219" t="s">
        <v>633</v>
      </c>
      <c r="G102" s="143">
        <v>15000</v>
      </c>
      <c r="H102" s="161"/>
    </row>
    <row r="103" spans="1:8" ht="34.5" customHeight="1">
      <c r="A103" s="202"/>
      <c r="B103" s="167"/>
      <c r="C103" s="167"/>
      <c r="D103" s="172">
        <v>6050</v>
      </c>
      <c r="E103" s="189" t="s">
        <v>784</v>
      </c>
      <c r="F103" s="143">
        <v>106000</v>
      </c>
      <c r="G103" s="143">
        <v>100000</v>
      </c>
      <c r="H103" s="161">
        <f t="shared" si="2"/>
        <v>94.33962264150944</v>
      </c>
    </row>
    <row r="104" spans="1:8" ht="29.25" customHeight="1">
      <c r="A104" s="135"/>
      <c r="B104" s="145" t="s">
        <v>728</v>
      </c>
      <c r="C104" s="137"/>
      <c r="D104" s="137"/>
      <c r="E104" s="137"/>
      <c r="F104" s="143"/>
      <c r="G104" s="143"/>
      <c r="H104" s="161"/>
    </row>
    <row r="105" spans="1:8" ht="25.5" customHeight="1">
      <c r="A105" s="140"/>
      <c r="B105" s="1150" t="s">
        <v>786</v>
      </c>
      <c r="C105" s="1151"/>
      <c r="D105" s="1151"/>
      <c r="E105" s="1140"/>
      <c r="F105" s="143">
        <v>3671600</v>
      </c>
      <c r="G105" s="143">
        <v>3571000</v>
      </c>
      <c r="H105" s="161">
        <f t="shared" si="2"/>
        <v>97.26005011439155</v>
      </c>
    </row>
    <row r="106" spans="1:8" ht="24" customHeight="1">
      <c r="A106" s="140"/>
      <c r="B106" s="145"/>
      <c r="C106" s="142" t="s">
        <v>730</v>
      </c>
      <c r="D106" s="146"/>
      <c r="E106" s="146"/>
      <c r="F106" s="143"/>
      <c r="G106" s="143"/>
      <c r="H106" s="161"/>
    </row>
    <row r="107" spans="1:8" ht="23.25" customHeight="1">
      <c r="A107" s="140"/>
      <c r="B107" s="145"/>
      <c r="C107" s="142" t="s">
        <v>731</v>
      </c>
      <c r="D107" s="146"/>
      <c r="E107" s="146"/>
      <c r="F107" s="143">
        <v>314650</v>
      </c>
      <c r="G107" s="143">
        <v>344850</v>
      </c>
      <c r="H107" s="161">
        <f t="shared" si="2"/>
        <v>109.59796599396154</v>
      </c>
    </row>
    <row r="108" spans="1:8" ht="23.25" customHeight="1">
      <c r="A108" s="140"/>
      <c r="B108" s="145"/>
      <c r="C108" s="142" t="s">
        <v>732</v>
      </c>
      <c r="D108" s="146"/>
      <c r="E108" s="146"/>
      <c r="F108" s="143">
        <v>57440</v>
      </c>
      <c r="G108" s="143">
        <v>63500</v>
      </c>
      <c r="H108" s="161">
        <f t="shared" si="2"/>
        <v>110.55013927576603</v>
      </c>
    </row>
    <row r="109" spans="1:8" ht="21.75" customHeight="1">
      <c r="A109" s="140"/>
      <c r="B109" s="145"/>
      <c r="C109" s="142" t="s">
        <v>787</v>
      </c>
      <c r="D109" s="146"/>
      <c r="E109" s="146"/>
      <c r="F109" s="143">
        <v>754900</v>
      </c>
      <c r="G109" s="143">
        <v>500000</v>
      </c>
      <c r="H109" s="161">
        <f t="shared" si="2"/>
        <v>66.23393826996953</v>
      </c>
    </row>
    <row r="110" spans="1:8" ht="22.5" customHeight="1">
      <c r="A110" s="140"/>
      <c r="B110" s="145"/>
      <c r="C110" s="142" t="s">
        <v>788</v>
      </c>
      <c r="D110" s="146"/>
      <c r="E110" s="146"/>
      <c r="F110" s="143">
        <v>2544610</v>
      </c>
      <c r="G110" s="143">
        <v>2662650</v>
      </c>
      <c r="H110" s="161">
        <f t="shared" si="2"/>
        <v>104.63882481008878</v>
      </c>
    </row>
    <row r="111" spans="1:8" ht="27" customHeight="1">
      <c r="A111" s="140"/>
      <c r="B111" s="141" t="s">
        <v>737</v>
      </c>
      <c r="C111" s="146"/>
      <c r="D111" s="146"/>
      <c r="E111" s="146"/>
      <c r="F111" s="143">
        <v>679000</v>
      </c>
      <c r="G111" s="143">
        <v>600000</v>
      </c>
      <c r="H111" s="161">
        <f t="shared" si="2"/>
        <v>88.36524300441826</v>
      </c>
    </row>
    <row r="112" spans="1:8" ht="24.75" customHeight="1">
      <c r="A112" s="222"/>
      <c r="B112" s="141" t="s">
        <v>738</v>
      </c>
      <c r="C112" s="146"/>
      <c r="D112" s="146"/>
      <c r="E112" s="146"/>
      <c r="F112" s="143">
        <v>4350600</v>
      </c>
      <c r="G112" s="143">
        <v>4171000</v>
      </c>
      <c r="H112" s="161">
        <f t="shared" si="2"/>
        <v>95.8718337700547</v>
      </c>
    </row>
    <row r="113" spans="1:8" ht="24.75" customHeight="1">
      <c r="A113" s="147" t="s">
        <v>527</v>
      </c>
      <c r="B113" s="147">
        <v>710</v>
      </c>
      <c r="C113" s="152" t="s">
        <v>789</v>
      </c>
      <c r="D113" s="152"/>
      <c r="E113" s="154"/>
      <c r="F113" s="210">
        <v>250000</v>
      </c>
      <c r="G113" s="210">
        <v>250000</v>
      </c>
      <c r="H113" s="192">
        <f t="shared" si="2"/>
        <v>100</v>
      </c>
    </row>
    <row r="114" spans="1:9" s="163" customFormat="1" ht="24" customHeight="1">
      <c r="A114" s="158"/>
      <c r="B114" s="158"/>
      <c r="C114" s="158">
        <v>71004</v>
      </c>
      <c r="D114" s="223" t="s">
        <v>790</v>
      </c>
      <c r="E114" s="224"/>
      <c r="F114" s="160">
        <f>SUM(F115:F116)</f>
        <v>250000</v>
      </c>
      <c r="G114" s="143">
        <v>250000</v>
      </c>
      <c r="H114" s="161">
        <f t="shared" si="2"/>
        <v>100</v>
      </c>
      <c r="I114" s="184"/>
    </row>
    <row r="115" spans="1:8" s="163" customFormat="1" ht="24" customHeight="1">
      <c r="A115" s="158"/>
      <c r="B115" s="158"/>
      <c r="C115" s="158"/>
      <c r="D115" s="198">
        <v>4170</v>
      </c>
      <c r="E115" s="225" t="s">
        <v>751</v>
      </c>
      <c r="F115" s="160">
        <v>5000</v>
      </c>
      <c r="G115" s="160">
        <v>5000</v>
      </c>
      <c r="H115" s="161">
        <f t="shared" si="2"/>
        <v>100</v>
      </c>
    </row>
    <row r="116" spans="1:8" ht="23.25" customHeight="1">
      <c r="A116" s="167"/>
      <c r="B116" s="167"/>
      <c r="C116" s="167"/>
      <c r="D116" s="167">
        <v>4300</v>
      </c>
      <c r="E116" s="188" t="s">
        <v>753</v>
      </c>
      <c r="F116" s="143">
        <v>245000</v>
      </c>
      <c r="G116" s="143">
        <v>245000</v>
      </c>
      <c r="H116" s="161">
        <f t="shared" si="2"/>
        <v>100</v>
      </c>
    </row>
    <row r="117" spans="1:8" ht="23.25" customHeight="1">
      <c r="A117" s="167"/>
      <c r="B117" s="145" t="s">
        <v>728</v>
      </c>
      <c r="C117" s="137"/>
      <c r="D117" s="137"/>
      <c r="E117" s="137"/>
      <c r="F117" s="143"/>
      <c r="G117" s="143"/>
      <c r="H117" s="161"/>
    </row>
    <row r="118" spans="1:8" ht="23.25" customHeight="1">
      <c r="A118" s="167"/>
      <c r="B118" s="1150" t="s">
        <v>754</v>
      </c>
      <c r="C118" s="1151"/>
      <c r="D118" s="1151"/>
      <c r="E118" s="1140"/>
      <c r="F118" s="143">
        <v>250000</v>
      </c>
      <c r="G118" s="143">
        <v>250000</v>
      </c>
      <c r="H118" s="161">
        <f t="shared" si="2"/>
        <v>100</v>
      </c>
    </row>
    <row r="119" spans="1:8" ht="23.25" customHeight="1">
      <c r="A119" s="167"/>
      <c r="B119" s="141"/>
      <c r="C119" s="142" t="s">
        <v>731</v>
      </c>
      <c r="D119" s="226"/>
      <c r="E119" s="226"/>
      <c r="F119" s="143">
        <v>5000</v>
      </c>
      <c r="G119" s="143">
        <v>5000</v>
      </c>
      <c r="H119" s="161">
        <f t="shared" si="2"/>
        <v>100</v>
      </c>
    </row>
    <row r="120" spans="1:8" ht="23.25" customHeight="1">
      <c r="A120" s="140"/>
      <c r="B120" s="145"/>
      <c r="C120" s="142" t="s">
        <v>756</v>
      </c>
      <c r="D120" s="227"/>
      <c r="E120" s="228"/>
      <c r="F120" s="143">
        <v>245000</v>
      </c>
      <c r="G120" s="143">
        <v>245000</v>
      </c>
      <c r="H120" s="161">
        <f t="shared" si="2"/>
        <v>100</v>
      </c>
    </row>
    <row r="121" spans="1:8" ht="27.75" customHeight="1">
      <c r="A121" s="147" t="s">
        <v>528</v>
      </c>
      <c r="B121" s="147">
        <v>750</v>
      </c>
      <c r="C121" s="152" t="s">
        <v>568</v>
      </c>
      <c r="D121" s="152"/>
      <c r="E121" s="154"/>
      <c r="F121" s="156">
        <v>4525264</v>
      </c>
      <c r="G121" s="156">
        <v>5120808</v>
      </c>
      <c r="H121" s="192">
        <f t="shared" si="2"/>
        <v>113.16042555749233</v>
      </c>
    </row>
    <row r="122" spans="1:8" s="163" customFormat="1" ht="24.75" customHeight="1">
      <c r="A122" s="158"/>
      <c r="B122" s="158"/>
      <c r="C122" s="158">
        <v>75011</v>
      </c>
      <c r="D122" s="223" t="s">
        <v>581</v>
      </c>
      <c r="E122" s="224"/>
      <c r="F122" s="160">
        <v>200700</v>
      </c>
      <c r="G122" s="160">
        <v>200900</v>
      </c>
      <c r="H122" s="161">
        <f t="shared" si="2"/>
        <v>100.09965122072745</v>
      </c>
    </row>
    <row r="123" spans="1:8" ht="26.25" customHeight="1">
      <c r="A123" s="167"/>
      <c r="B123" s="167"/>
      <c r="C123" s="167"/>
      <c r="D123" s="168">
        <v>4010</v>
      </c>
      <c r="E123" s="169" t="s">
        <v>769</v>
      </c>
      <c r="F123" s="143">
        <v>198700</v>
      </c>
      <c r="G123" s="160">
        <v>200900</v>
      </c>
      <c r="H123" s="161">
        <f t="shared" si="2"/>
        <v>101.10719677906393</v>
      </c>
    </row>
    <row r="124" spans="1:8" ht="26.25" customHeight="1">
      <c r="A124" s="167"/>
      <c r="B124" s="167"/>
      <c r="C124" s="167"/>
      <c r="D124" s="168">
        <v>4430</v>
      </c>
      <c r="E124" s="229" t="s">
        <v>780</v>
      </c>
      <c r="F124" s="200">
        <v>2000</v>
      </c>
      <c r="G124" s="178" t="s">
        <v>633</v>
      </c>
      <c r="H124" s="166" t="s">
        <v>633</v>
      </c>
    </row>
    <row r="125" spans="1:9" s="163" customFormat="1" ht="24.75" customHeight="1">
      <c r="A125" s="158"/>
      <c r="B125" s="158"/>
      <c r="C125" s="174">
        <v>75022</v>
      </c>
      <c r="D125" s="1125" t="s">
        <v>791</v>
      </c>
      <c r="E125" s="1104"/>
      <c r="F125" s="179">
        <f>SUM(F126:F129)</f>
        <v>215500</v>
      </c>
      <c r="G125" s="179">
        <v>239000</v>
      </c>
      <c r="H125" s="161">
        <f t="shared" si="2"/>
        <v>110.9048723897912</v>
      </c>
      <c r="I125" s="184"/>
    </row>
    <row r="126" spans="1:8" ht="25.5" customHeight="1">
      <c r="A126" s="167"/>
      <c r="B126" s="167"/>
      <c r="C126" s="167"/>
      <c r="D126" s="168">
        <v>3030</v>
      </c>
      <c r="E126" s="169" t="s">
        <v>792</v>
      </c>
      <c r="F126" s="143">
        <v>205500</v>
      </c>
      <c r="G126" s="143">
        <v>226000</v>
      </c>
      <c r="H126" s="161">
        <f t="shared" si="2"/>
        <v>109.97566909975669</v>
      </c>
    </row>
    <row r="127" spans="1:8" ht="23.25" customHeight="1">
      <c r="A127" s="167"/>
      <c r="B127" s="167"/>
      <c r="C127" s="167"/>
      <c r="D127" s="168">
        <v>4210</v>
      </c>
      <c r="E127" s="169" t="s">
        <v>741</v>
      </c>
      <c r="F127" s="143">
        <v>6000</v>
      </c>
      <c r="G127" s="143">
        <v>6000</v>
      </c>
      <c r="H127" s="161">
        <f t="shared" si="2"/>
        <v>100</v>
      </c>
    </row>
    <row r="128" spans="1:8" ht="24" customHeight="1">
      <c r="A128" s="167"/>
      <c r="B128" s="167"/>
      <c r="C128" s="167"/>
      <c r="D128" s="172">
        <v>4300</v>
      </c>
      <c r="E128" s="189" t="s">
        <v>753</v>
      </c>
      <c r="F128" s="143">
        <v>3400</v>
      </c>
      <c r="G128" s="143">
        <v>6000</v>
      </c>
      <c r="H128" s="161">
        <f t="shared" si="2"/>
        <v>176.47058823529412</v>
      </c>
    </row>
    <row r="129" spans="1:8" ht="24" customHeight="1">
      <c r="A129" s="167"/>
      <c r="B129" s="167"/>
      <c r="C129" s="172"/>
      <c r="D129" s="168">
        <v>4410</v>
      </c>
      <c r="E129" s="169" t="s">
        <v>779</v>
      </c>
      <c r="F129" s="143">
        <v>600</v>
      </c>
      <c r="G129" s="143">
        <v>1000</v>
      </c>
      <c r="H129" s="161">
        <f t="shared" si="2"/>
        <v>166.66666666666669</v>
      </c>
    </row>
    <row r="130" spans="1:9" s="163" customFormat="1" ht="26.25" customHeight="1">
      <c r="A130" s="158"/>
      <c r="B130" s="158"/>
      <c r="C130" s="174">
        <v>75023</v>
      </c>
      <c r="D130" s="1149" t="s">
        <v>582</v>
      </c>
      <c r="E130" s="1159"/>
      <c r="F130" s="160">
        <f>SUM(F131:F159)</f>
        <v>3936804</v>
      </c>
      <c r="G130" s="160">
        <f>SUM(G131:G159)</f>
        <v>4366908</v>
      </c>
      <c r="H130" s="161">
        <f t="shared" si="2"/>
        <v>110.92520735093747</v>
      </c>
      <c r="I130" s="184"/>
    </row>
    <row r="131" spans="1:8" s="163" customFormat="1" ht="73.5" customHeight="1">
      <c r="A131" s="158"/>
      <c r="B131" s="158"/>
      <c r="C131" s="158"/>
      <c r="D131" s="198">
        <v>2310</v>
      </c>
      <c r="E131" s="224" t="s">
        <v>793</v>
      </c>
      <c r="F131" s="160">
        <v>2740</v>
      </c>
      <c r="G131" s="160">
        <v>8160</v>
      </c>
      <c r="H131" s="161">
        <f t="shared" si="2"/>
        <v>297.81021897810217</v>
      </c>
    </row>
    <row r="132" spans="1:8" ht="31.5" customHeight="1">
      <c r="A132" s="176"/>
      <c r="B132" s="176"/>
      <c r="C132" s="176"/>
      <c r="D132" s="170">
        <v>3020</v>
      </c>
      <c r="E132" s="169" t="s">
        <v>768</v>
      </c>
      <c r="F132" s="143">
        <v>33200</v>
      </c>
      <c r="G132" s="143">
        <v>35300</v>
      </c>
      <c r="H132" s="161">
        <f t="shared" si="2"/>
        <v>106.32530120481927</v>
      </c>
    </row>
    <row r="133" spans="1:8" ht="29.25" customHeight="1">
      <c r="A133" s="167"/>
      <c r="B133" s="167"/>
      <c r="C133" s="167"/>
      <c r="D133" s="168">
        <v>4010</v>
      </c>
      <c r="E133" s="169" t="s">
        <v>769</v>
      </c>
      <c r="F133" s="143">
        <v>2194729</v>
      </c>
      <c r="G133" s="143">
        <v>2236966</v>
      </c>
      <c r="H133" s="161">
        <f t="shared" si="2"/>
        <v>101.92447450231896</v>
      </c>
    </row>
    <row r="134" spans="1:8" ht="31.5" customHeight="1">
      <c r="A134" s="167"/>
      <c r="B134" s="167"/>
      <c r="C134" s="167"/>
      <c r="D134" s="168">
        <v>4040</v>
      </c>
      <c r="E134" s="169" t="s">
        <v>770</v>
      </c>
      <c r="F134" s="143">
        <v>191458</v>
      </c>
      <c r="G134" s="143">
        <v>184222</v>
      </c>
      <c r="H134" s="161">
        <f t="shared" si="2"/>
        <v>96.22058101515736</v>
      </c>
    </row>
    <row r="135" spans="1:8" ht="31.5" customHeight="1">
      <c r="A135" s="167"/>
      <c r="B135" s="167"/>
      <c r="C135" s="167"/>
      <c r="D135" s="168">
        <v>4110</v>
      </c>
      <c r="E135" s="169" t="s">
        <v>771</v>
      </c>
      <c r="F135" s="143">
        <v>420193</v>
      </c>
      <c r="G135" s="143">
        <v>443540</v>
      </c>
      <c r="H135" s="161">
        <f t="shared" si="2"/>
        <v>105.55625629175165</v>
      </c>
    </row>
    <row r="136" spans="1:8" ht="26.25" customHeight="1">
      <c r="A136" s="172"/>
      <c r="B136" s="172"/>
      <c r="C136" s="172"/>
      <c r="D136" s="168">
        <v>4120</v>
      </c>
      <c r="E136" s="169" t="s">
        <v>772</v>
      </c>
      <c r="F136" s="143">
        <v>59749</v>
      </c>
      <c r="G136" s="143">
        <v>63548</v>
      </c>
      <c r="H136" s="161">
        <f t="shared" si="2"/>
        <v>106.35826541029975</v>
      </c>
    </row>
    <row r="137" spans="1:8" ht="41.25" customHeight="1">
      <c r="A137" s="167"/>
      <c r="B137" s="167"/>
      <c r="C137" s="167"/>
      <c r="D137" s="172">
        <v>4140</v>
      </c>
      <c r="E137" s="189" t="s">
        <v>794</v>
      </c>
      <c r="F137" s="200">
        <v>5000</v>
      </c>
      <c r="G137" s="200">
        <v>20400</v>
      </c>
      <c r="H137" s="201">
        <f t="shared" si="2"/>
        <v>408</v>
      </c>
    </row>
    <row r="138" spans="1:8" ht="25.5" customHeight="1">
      <c r="A138" s="167"/>
      <c r="B138" s="167"/>
      <c r="C138" s="167"/>
      <c r="D138" s="172">
        <v>4170</v>
      </c>
      <c r="E138" s="189" t="s">
        <v>751</v>
      </c>
      <c r="F138" s="200">
        <v>23700</v>
      </c>
      <c r="G138" s="200">
        <v>20000</v>
      </c>
      <c r="H138" s="201">
        <f t="shared" si="2"/>
        <v>84.38818565400844</v>
      </c>
    </row>
    <row r="139" spans="1:8" ht="27.75" customHeight="1">
      <c r="A139" s="167"/>
      <c r="B139" s="167"/>
      <c r="C139" s="167"/>
      <c r="D139" s="172">
        <v>4210</v>
      </c>
      <c r="E139" s="189" t="s">
        <v>741</v>
      </c>
      <c r="F139" s="200">
        <v>196700</v>
      </c>
      <c r="G139" s="200">
        <v>153500</v>
      </c>
      <c r="H139" s="161">
        <f t="shared" si="2"/>
        <v>78.03762074224707</v>
      </c>
    </row>
    <row r="140" spans="1:8" ht="27" customHeight="1">
      <c r="A140" s="167"/>
      <c r="B140" s="167"/>
      <c r="C140" s="167"/>
      <c r="D140" s="172">
        <v>4260</v>
      </c>
      <c r="E140" s="189" t="s">
        <v>752</v>
      </c>
      <c r="F140" s="143">
        <v>70000</v>
      </c>
      <c r="G140" s="143">
        <v>85000</v>
      </c>
      <c r="H140" s="161">
        <f t="shared" si="2"/>
        <v>121.42857142857142</v>
      </c>
    </row>
    <row r="141" spans="1:8" ht="26.25" customHeight="1">
      <c r="A141" s="167"/>
      <c r="B141" s="167"/>
      <c r="C141" s="167"/>
      <c r="D141" s="168">
        <v>4270</v>
      </c>
      <c r="E141" s="169" t="s">
        <v>795</v>
      </c>
      <c r="F141" s="160">
        <v>46500</v>
      </c>
      <c r="G141" s="160">
        <v>139450</v>
      </c>
      <c r="H141" s="161">
        <f t="shared" si="2"/>
        <v>299.89247311827955</v>
      </c>
    </row>
    <row r="142" spans="1:8" ht="27.75" customHeight="1">
      <c r="A142" s="167"/>
      <c r="B142" s="167"/>
      <c r="C142" s="167"/>
      <c r="D142" s="168">
        <v>4280</v>
      </c>
      <c r="E142" s="169" t="s">
        <v>774</v>
      </c>
      <c r="F142" s="160">
        <v>3000</v>
      </c>
      <c r="G142" s="160">
        <v>3500</v>
      </c>
      <c r="H142" s="161">
        <f t="shared" si="2"/>
        <v>116.66666666666667</v>
      </c>
    </row>
    <row r="143" spans="1:8" ht="28.5" customHeight="1">
      <c r="A143" s="167"/>
      <c r="B143" s="167"/>
      <c r="C143" s="167"/>
      <c r="D143" s="168">
        <v>4300</v>
      </c>
      <c r="E143" s="169" t="s">
        <v>753</v>
      </c>
      <c r="F143" s="143">
        <v>290900</v>
      </c>
      <c r="G143" s="143">
        <v>154680</v>
      </c>
      <c r="H143" s="161">
        <f t="shared" si="2"/>
        <v>53.17291165348917</v>
      </c>
    </row>
    <row r="144" spans="1:8" ht="27" customHeight="1">
      <c r="A144" s="167"/>
      <c r="B144" s="167"/>
      <c r="C144" s="167"/>
      <c r="D144" s="168">
        <v>4350</v>
      </c>
      <c r="E144" s="169" t="s">
        <v>775</v>
      </c>
      <c r="F144" s="143">
        <v>28450</v>
      </c>
      <c r="G144" s="143">
        <v>50350</v>
      </c>
      <c r="H144" s="161">
        <f t="shared" si="2"/>
        <v>176.97715289982426</v>
      </c>
    </row>
    <row r="145" spans="1:8" ht="37.5" customHeight="1">
      <c r="A145" s="167"/>
      <c r="B145" s="167"/>
      <c r="C145" s="167"/>
      <c r="D145" s="168">
        <v>4360</v>
      </c>
      <c r="E145" s="169" t="s">
        <v>776</v>
      </c>
      <c r="F145" s="181" t="s">
        <v>633</v>
      </c>
      <c r="G145" s="143">
        <v>4000</v>
      </c>
      <c r="H145" s="166" t="s">
        <v>633</v>
      </c>
    </row>
    <row r="146" spans="1:8" ht="39.75" customHeight="1">
      <c r="A146" s="167"/>
      <c r="B146" s="167"/>
      <c r="C146" s="167"/>
      <c r="D146" s="168">
        <v>4370</v>
      </c>
      <c r="E146" s="169" t="s">
        <v>777</v>
      </c>
      <c r="F146" s="181" t="s">
        <v>633</v>
      </c>
      <c r="G146" s="143">
        <v>12000</v>
      </c>
      <c r="H146" s="166" t="s">
        <v>633</v>
      </c>
    </row>
    <row r="147" spans="1:8" ht="27" customHeight="1">
      <c r="A147" s="167"/>
      <c r="B147" s="167"/>
      <c r="C147" s="167"/>
      <c r="D147" s="172">
        <v>4380</v>
      </c>
      <c r="E147" s="189" t="s">
        <v>796</v>
      </c>
      <c r="F147" s="181" t="s">
        <v>633</v>
      </c>
      <c r="G147" s="143">
        <v>900</v>
      </c>
      <c r="H147" s="166" t="s">
        <v>633</v>
      </c>
    </row>
    <row r="148" spans="1:8" ht="21" customHeight="1">
      <c r="A148" s="167"/>
      <c r="B148" s="167"/>
      <c r="C148" s="167"/>
      <c r="D148" s="172">
        <v>4410</v>
      </c>
      <c r="E148" s="189" t="s">
        <v>779</v>
      </c>
      <c r="F148" s="143">
        <v>28000</v>
      </c>
      <c r="G148" s="143">
        <v>28000</v>
      </c>
      <c r="H148" s="161">
        <f t="shared" si="2"/>
        <v>100</v>
      </c>
    </row>
    <row r="149" spans="1:8" ht="27.75" customHeight="1">
      <c r="A149" s="167"/>
      <c r="B149" s="167"/>
      <c r="C149" s="167"/>
      <c r="D149" s="168">
        <v>4420</v>
      </c>
      <c r="E149" s="169" t="s">
        <v>797</v>
      </c>
      <c r="F149" s="160">
        <v>4000</v>
      </c>
      <c r="G149" s="160">
        <v>4000</v>
      </c>
      <c r="H149" s="161">
        <f t="shared" si="2"/>
        <v>100</v>
      </c>
    </row>
    <row r="150" spans="1:8" ht="27" customHeight="1">
      <c r="A150" s="167"/>
      <c r="B150" s="167"/>
      <c r="C150" s="167"/>
      <c r="D150" s="168">
        <v>4430</v>
      </c>
      <c r="E150" s="169" t="s">
        <v>780</v>
      </c>
      <c r="F150" s="143">
        <v>13430</v>
      </c>
      <c r="G150" s="143">
        <v>13430</v>
      </c>
      <c r="H150" s="161">
        <f t="shared" si="2"/>
        <v>100</v>
      </c>
    </row>
    <row r="151" spans="1:8" ht="32.25" customHeight="1">
      <c r="A151" s="167"/>
      <c r="B151" s="167"/>
      <c r="C151" s="167"/>
      <c r="D151" s="172">
        <v>4440</v>
      </c>
      <c r="E151" s="189" t="s">
        <v>781</v>
      </c>
      <c r="F151" s="143">
        <v>93621</v>
      </c>
      <c r="G151" s="143">
        <v>92913</v>
      </c>
      <c r="H151" s="161">
        <f t="shared" si="2"/>
        <v>99.24375941295223</v>
      </c>
    </row>
    <row r="152" spans="1:8" ht="32.25" customHeight="1">
      <c r="A152" s="167"/>
      <c r="B152" s="167"/>
      <c r="C152" s="167"/>
      <c r="D152" s="168">
        <v>4700</v>
      </c>
      <c r="E152" s="171" t="s">
        <v>782</v>
      </c>
      <c r="F152" s="181" t="s">
        <v>633</v>
      </c>
      <c r="G152" s="143">
        <v>30000</v>
      </c>
      <c r="H152" s="166" t="s">
        <v>633</v>
      </c>
    </row>
    <row r="153" spans="1:8" ht="32.25" customHeight="1">
      <c r="A153" s="167"/>
      <c r="B153" s="167"/>
      <c r="C153" s="167"/>
      <c r="D153" s="168">
        <v>4740</v>
      </c>
      <c r="E153" s="171" t="s">
        <v>783</v>
      </c>
      <c r="F153" s="181" t="s">
        <v>633</v>
      </c>
      <c r="G153" s="143">
        <v>15000</v>
      </c>
      <c r="H153" s="166" t="s">
        <v>633</v>
      </c>
    </row>
    <row r="154" spans="1:8" ht="34.5" customHeight="1">
      <c r="A154" s="167"/>
      <c r="B154" s="167"/>
      <c r="C154" s="167"/>
      <c r="D154" s="168">
        <v>4750</v>
      </c>
      <c r="E154" s="171" t="s">
        <v>798</v>
      </c>
      <c r="F154" s="181" t="s">
        <v>633</v>
      </c>
      <c r="G154" s="143">
        <v>117900</v>
      </c>
      <c r="H154" s="166" t="s">
        <v>633</v>
      </c>
    </row>
    <row r="155" spans="1:8" ht="34.5" customHeight="1">
      <c r="A155" s="167"/>
      <c r="B155" s="167"/>
      <c r="C155" s="167"/>
      <c r="D155" s="168">
        <v>6050</v>
      </c>
      <c r="E155" s="171" t="s">
        <v>744</v>
      </c>
      <c r="F155" s="181" t="s">
        <v>633</v>
      </c>
      <c r="G155" s="143">
        <v>35000</v>
      </c>
      <c r="H155" s="166" t="s">
        <v>633</v>
      </c>
    </row>
    <row r="156" spans="1:8" ht="41.25" customHeight="1">
      <c r="A156" s="167"/>
      <c r="B156" s="167"/>
      <c r="C156" s="167"/>
      <c r="D156" s="227">
        <v>6055</v>
      </c>
      <c r="E156" s="169" t="s">
        <v>799</v>
      </c>
      <c r="F156" s="181" t="s">
        <v>633</v>
      </c>
      <c r="G156" s="143">
        <v>145384</v>
      </c>
      <c r="H156" s="166" t="s">
        <v>633</v>
      </c>
    </row>
    <row r="157" spans="1:8" ht="46.5" customHeight="1">
      <c r="A157" s="172"/>
      <c r="B157" s="172"/>
      <c r="C157" s="172"/>
      <c r="D157" s="227">
        <v>6056</v>
      </c>
      <c r="E157" s="169" t="s">
        <v>800</v>
      </c>
      <c r="F157" s="181" t="s">
        <v>633</v>
      </c>
      <c r="G157" s="143">
        <v>26265</v>
      </c>
      <c r="H157" s="166" t="s">
        <v>633</v>
      </c>
    </row>
    <row r="158" spans="1:8" ht="105" customHeight="1">
      <c r="A158" s="193"/>
      <c r="B158" s="193"/>
      <c r="C158" s="193"/>
      <c r="D158" s="227">
        <v>6059</v>
      </c>
      <c r="E158" s="169" t="s">
        <v>749</v>
      </c>
      <c r="F158" s="181" t="s">
        <v>633</v>
      </c>
      <c r="G158" s="143">
        <v>43000</v>
      </c>
      <c r="H158" s="166" t="s">
        <v>633</v>
      </c>
    </row>
    <row r="159" spans="1:9" ht="32.25" customHeight="1">
      <c r="A159" s="167"/>
      <c r="B159" s="167"/>
      <c r="C159" s="172"/>
      <c r="D159" s="168">
        <v>6060</v>
      </c>
      <c r="E159" s="169" t="s">
        <v>785</v>
      </c>
      <c r="F159" s="160">
        <v>231434</v>
      </c>
      <c r="G159" s="160">
        <v>200500</v>
      </c>
      <c r="H159" s="161">
        <f aca="true" t="shared" si="3" ref="H159:H222">G159/F159*100</f>
        <v>86.63377031896783</v>
      </c>
      <c r="I159" s="230"/>
    </row>
    <row r="160" spans="1:9" s="163" customFormat="1" ht="30.75" customHeight="1">
      <c r="A160" s="158"/>
      <c r="B160" s="158"/>
      <c r="C160" s="12">
        <v>75075</v>
      </c>
      <c r="D160" s="1293" t="s">
        <v>801</v>
      </c>
      <c r="E160" s="1294"/>
      <c r="F160" s="78">
        <f>SUM(F161:F167)</f>
        <v>172260</v>
      </c>
      <c r="G160" s="78">
        <f>SUM(G161:G167)</f>
        <v>314000</v>
      </c>
      <c r="H160" s="161">
        <f t="shared" si="3"/>
        <v>182.28259607569953</v>
      </c>
      <c r="I160" s="184"/>
    </row>
    <row r="161" spans="1:9" ht="26.25" customHeight="1">
      <c r="A161" s="176"/>
      <c r="B161" s="176"/>
      <c r="C161" s="12"/>
      <c r="D161" s="27">
        <v>4170</v>
      </c>
      <c r="E161" s="13" t="s">
        <v>751</v>
      </c>
      <c r="F161" s="41">
        <v>2750</v>
      </c>
      <c r="G161" s="41">
        <v>12600</v>
      </c>
      <c r="H161" s="161">
        <v>85.7</v>
      </c>
      <c r="I161" s="79"/>
    </row>
    <row r="162" spans="1:8" ht="27" customHeight="1">
      <c r="A162" s="167"/>
      <c r="B162" s="167"/>
      <c r="C162" s="12"/>
      <c r="D162" s="28" t="s">
        <v>802</v>
      </c>
      <c r="E162" s="13" t="s">
        <v>741</v>
      </c>
      <c r="F162" s="44">
        <v>30400</v>
      </c>
      <c r="G162" s="44">
        <v>30400</v>
      </c>
      <c r="H162" s="161">
        <f t="shared" si="3"/>
        <v>100</v>
      </c>
    </row>
    <row r="163" spans="1:8" ht="27.75" customHeight="1">
      <c r="A163" s="167"/>
      <c r="B163" s="167"/>
      <c r="C163" s="12"/>
      <c r="D163" s="28" t="s">
        <v>803</v>
      </c>
      <c r="E163" s="13" t="s">
        <v>753</v>
      </c>
      <c r="F163" s="41">
        <v>92250</v>
      </c>
      <c r="G163" s="41">
        <v>213000</v>
      </c>
      <c r="H163" s="161">
        <f t="shared" si="3"/>
        <v>230.89430894308944</v>
      </c>
    </row>
    <row r="164" spans="1:8" ht="27.75" customHeight="1">
      <c r="A164" s="167"/>
      <c r="B164" s="167"/>
      <c r="C164" s="12"/>
      <c r="D164" s="28" t="s">
        <v>804</v>
      </c>
      <c r="E164" s="13" t="s">
        <v>779</v>
      </c>
      <c r="F164" s="41">
        <v>1000</v>
      </c>
      <c r="G164" s="41">
        <v>1000</v>
      </c>
      <c r="H164" s="161">
        <f t="shared" si="3"/>
        <v>100</v>
      </c>
    </row>
    <row r="165" spans="1:8" ht="22.5" customHeight="1">
      <c r="A165" s="167"/>
      <c r="B165" s="167"/>
      <c r="C165" s="12"/>
      <c r="D165" s="28" t="s">
        <v>805</v>
      </c>
      <c r="E165" s="13" t="s">
        <v>797</v>
      </c>
      <c r="F165" s="44">
        <v>3000</v>
      </c>
      <c r="G165" s="44">
        <v>7000</v>
      </c>
      <c r="H165" s="161">
        <f t="shared" si="3"/>
        <v>233.33333333333334</v>
      </c>
    </row>
    <row r="166" spans="1:8" ht="22.5" customHeight="1">
      <c r="A166" s="167"/>
      <c r="B166" s="167"/>
      <c r="C166" s="12"/>
      <c r="D166" s="28" t="s">
        <v>806</v>
      </c>
      <c r="E166" s="13" t="s">
        <v>780</v>
      </c>
      <c r="F166" s="44">
        <v>24860</v>
      </c>
      <c r="G166" s="44">
        <v>50000</v>
      </c>
      <c r="H166" s="161">
        <f>G166/F166*100</f>
        <v>201.1263073209976</v>
      </c>
    </row>
    <row r="167" spans="1:8" ht="28.5" customHeight="1">
      <c r="A167" s="172"/>
      <c r="B167" s="172"/>
      <c r="C167" s="5"/>
      <c r="D167" s="28" t="s">
        <v>807</v>
      </c>
      <c r="E167" s="169" t="s">
        <v>785</v>
      </c>
      <c r="F167" s="44">
        <v>18000</v>
      </c>
      <c r="G167" s="231" t="s">
        <v>633</v>
      </c>
      <c r="H167" s="166" t="s">
        <v>633</v>
      </c>
    </row>
    <row r="168" spans="1:8" ht="24" customHeight="1">
      <c r="A168" s="135"/>
      <c r="B168" s="136" t="s">
        <v>728</v>
      </c>
      <c r="C168" s="137"/>
      <c r="D168" s="137"/>
      <c r="E168" s="137"/>
      <c r="F168" s="44"/>
      <c r="G168" s="232"/>
      <c r="H168" s="161"/>
    </row>
    <row r="169" spans="1:8" ht="24" customHeight="1">
      <c r="A169" s="140"/>
      <c r="B169" s="1150" t="s">
        <v>808</v>
      </c>
      <c r="C169" s="1151"/>
      <c r="D169" s="1151"/>
      <c r="E169" s="1140"/>
      <c r="F169" s="44">
        <v>4275830</v>
      </c>
      <c r="G169" s="232">
        <v>4670659</v>
      </c>
      <c r="H169" s="161">
        <f t="shared" si="3"/>
        <v>109.23397328705772</v>
      </c>
    </row>
    <row r="170" spans="1:8" ht="22.5" customHeight="1">
      <c r="A170" s="140"/>
      <c r="B170" s="145"/>
      <c r="C170" s="142" t="s">
        <v>730</v>
      </c>
      <c r="D170" s="146"/>
      <c r="E170" s="146"/>
      <c r="F170" s="44"/>
      <c r="G170" s="232"/>
      <c r="H170" s="161"/>
    </row>
    <row r="171" spans="1:8" ht="21.75" customHeight="1">
      <c r="A171" s="140"/>
      <c r="B171" s="145"/>
      <c r="C171" s="142" t="s">
        <v>731</v>
      </c>
      <c r="D171" s="146"/>
      <c r="E171" s="146"/>
      <c r="F171" s="44">
        <v>2611337</v>
      </c>
      <c r="G171" s="232">
        <v>2654688</v>
      </c>
      <c r="H171" s="161">
        <f t="shared" si="3"/>
        <v>101.66010744687493</v>
      </c>
    </row>
    <row r="172" spans="1:8" ht="19.5" customHeight="1">
      <c r="A172" s="140"/>
      <c r="B172" s="145"/>
      <c r="C172" s="142" t="s">
        <v>732</v>
      </c>
      <c r="D172" s="146"/>
      <c r="E172" s="146"/>
      <c r="F172" s="44">
        <v>479942</v>
      </c>
      <c r="G172" s="232">
        <v>507088</v>
      </c>
      <c r="H172" s="161">
        <f t="shared" si="3"/>
        <v>105.65610011209688</v>
      </c>
    </row>
    <row r="173" spans="1:8" ht="18" customHeight="1">
      <c r="A173" s="140"/>
      <c r="B173" s="145"/>
      <c r="C173" s="142" t="s">
        <v>787</v>
      </c>
      <c r="D173" s="146"/>
      <c r="E173" s="146"/>
      <c r="F173" s="44">
        <v>46500</v>
      </c>
      <c r="G173" s="232">
        <v>139450</v>
      </c>
      <c r="H173" s="161">
        <f t="shared" si="3"/>
        <v>299.89247311827955</v>
      </c>
    </row>
    <row r="174" spans="1:8" ht="20.25" customHeight="1">
      <c r="A174" s="140"/>
      <c r="B174" s="145"/>
      <c r="C174" s="142" t="s">
        <v>809</v>
      </c>
      <c r="D174" s="146"/>
      <c r="E174" s="146"/>
      <c r="F174" s="44">
        <v>2740</v>
      </c>
      <c r="G174" s="232">
        <v>8160</v>
      </c>
      <c r="H174" s="161">
        <f t="shared" si="3"/>
        <v>297.81021897810217</v>
      </c>
    </row>
    <row r="175" spans="1:8" ht="24.75" customHeight="1">
      <c r="A175" s="140"/>
      <c r="B175" s="145"/>
      <c r="C175" s="142" t="s">
        <v>810</v>
      </c>
      <c r="D175" s="146"/>
      <c r="E175" s="146"/>
      <c r="F175" s="44">
        <v>1135311</v>
      </c>
      <c r="G175" s="232">
        <v>1361273</v>
      </c>
      <c r="H175" s="161">
        <f t="shared" si="3"/>
        <v>119.9030926327676</v>
      </c>
    </row>
    <row r="176" spans="1:8" ht="20.25" customHeight="1">
      <c r="A176" s="140"/>
      <c r="B176" s="141" t="s">
        <v>737</v>
      </c>
      <c r="C176" s="146"/>
      <c r="D176" s="146"/>
      <c r="E176" s="146"/>
      <c r="F176" s="44">
        <v>249434</v>
      </c>
      <c r="G176" s="232">
        <v>450149</v>
      </c>
      <c r="H176" s="161">
        <f t="shared" si="3"/>
        <v>180.46817995942814</v>
      </c>
    </row>
    <row r="177" spans="1:8" ht="24" customHeight="1">
      <c r="A177" s="140"/>
      <c r="B177" s="141" t="s">
        <v>738</v>
      </c>
      <c r="C177" s="146"/>
      <c r="D177" s="146"/>
      <c r="E177" s="146"/>
      <c r="F177" s="44">
        <v>4525264</v>
      </c>
      <c r="G177" s="232">
        <v>5120808</v>
      </c>
      <c r="H177" s="161">
        <f t="shared" si="3"/>
        <v>113.16042555749233</v>
      </c>
    </row>
    <row r="178" spans="1:8" ht="47.25" customHeight="1">
      <c r="A178" s="147" t="s">
        <v>529</v>
      </c>
      <c r="B178" s="147">
        <v>751</v>
      </c>
      <c r="C178" s="1143" t="s">
        <v>645</v>
      </c>
      <c r="D178" s="1134"/>
      <c r="E178" s="1135"/>
      <c r="F178" s="210">
        <v>84311</v>
      </c>
      <c r="G178" s="210">
        <v>4196</v>
      </c>
      <c r="H178" s="192">
        <f t="shared" si="3"/>
        <v>4.976812041133423</v>
      </c>
    </row>
    <row r="179" spans="1:9" s="163" customFormat="1" ht="30" customHeight="1">
      <c r="A179" s="158"/>
      <c r="B179" s="158"/>
      <c r="C179" s="174">
        <v>75101</v>
      </c>
      <c r="D179" s="1149" t="s">
        <v>811</v>
      </c>
      <c r="E179" s="1118"/>
      <c r="F179" s="160">
        <v>4000</v>
      </c>
      <c r="G179" s="143">
        <v>4196</v>
      </c>
      <c r="H179" s="161">
        <f t="shared" si="3"/>
        <v>104.89999999999999</v>
      </c>
      <c r="I179" s="184"/>
    </row>
    <row r="180" spans="1:8" s="163" customFormat="1" ht="25.5" customHeight="1">
      <c r="A180" s="207"/>
      <c r="B180" s="207"/>
      <c r="C180" s="207"/>
      <c r="D180" s="164">
        <v>4210</v>
      </c>
      <c r="E180" s="228" t="s">
        <v>741</v>
      </c>
      <c r="F180" s="160">
        <v>2000</v>
      </c>
      <c r="G180" s="160">
        <v>2000</v>
      </c>
      <c r="H180" s="161">
        <f t="shared" si="3"/>
        <v>100</v>
      </c>
    </row>
    <row r="181" spans="1:8" ht="22.5" customHeight="1">
      <c r="A181" s="167"/>
      <c r="B181" s="167"/>
      <c r="C181" s="172"/>
      <c r="D181" s="172">
        <v>4300</v>
      </c>
      <c r="E181" s="189" t="s">
        <v>753</v>
      </c>
      <c r="F181" s="200">
        <v>2000</v>
      </c>
      <c r="G181" s="200">
        <v>2196</v>
      </c>
      <c r="H181" s="201">
        <f t="shared" si="3"/>
        <v>109.80000000000001</v>
      </c>
    </row>
    <row r="182" spans="1:8" ht="65.25" customHeight="1">
      <c r="A182" s="167"/>
      <c r="B182" s="167"/>
      <c r="C182" s="202">
        <v>75109</v>
      </c>
      <c r="D182" s="1123" t="s">
        <v>812</v>
      </c>
      <c r="E182" s="1294"/>
      <c r="F182" s="200">
        <f>SUM(F183:F189)</f>
        <v>80311</v>
      </c>
      <c r="G182" s="216" t="s">
        <v>633</v>
      </c>
      <c r="H182" s="217" t="s">
        <v>633</v>
      </c>
    </row>
    <row r="183" spans="1:8" ht="29.25" customHeight="1">
      <c r="A183" s="167"/>
      <c r="B183" s="167"/>
      <c r="C183" s="202"/>
      <c r="D183" s="168">
        <v>3030</v>
      </c>
      <c r="E183" s="233" t="s">
        <v>792</v>
      </c>
      <c r="F183" s="143">
        <v>46040</v>
      </c>
      <c r="G183" s="181" t="s">
        <v>633</v>
      </c>
      <c r="H183" s="166" t="s">
        <v>633</v>
      </c>
    </row>
    <row r="184" spans="1:8" ht="27.75" customHeight="1">
      <c r="A184" s="167"/>
      <c r="B184" s="167"/>
      <c r="C184" s="202"/>
      <c r="D184" s="168">
        <v>4110</v>
      </c>
      <c r="E184" s="233" t="s">
        <v>771</v>
      </c>
      <c r="F184" s="143">
        <v>600</v>
      </c>
      <c r="G184" s="181" t="s">
        <v>633</v>
      </c>
      <c r="H184" s="166" t="s">
        <v>633</v>
      </c>
    </row>
    <row r="185" spans="1:8" ht="22.5" customHeight="1">
      <c r="A185" s="167"/>
      <c r="B185" s="167"/>
      <c r="C185" s="202"/>
      <c r="D185" s="168">
        <v>4120</v>
      </c>
      <c r="E185" s="233" t="s">
        <v>772</v>
      </c>
      <c r="F185" s="143">
        <v>200</v>
      </c>
      <c r="G185" s="181" t="s">
        <v>633</v>
      </c>
      <c r="H185" s="166" t="s">
        <v>633</v>
      </c>
    </row>
    <row r="186" spans="1:8" ht="22.5" customHeight="1">
      <c r="A186" s="167"/>
      <c r="B186" s="167"/>
      <c r="C186" s="202"/>
      <c r="D186" s="168">
        <v>4170</v>
      </c>
      <c r="E186" s="233" t="s">
        <v>751</v>
      </c>
      <c r="F186" s="143">
        <v>12620</v>
      </c>
      <c r="G186" s="181" t="s">
        <v>633</v>
      </c>
      <c r="H186" s="166" t="s">
        <v>633</v>
      </c>
    </row>
    <row r="187" spans="1:8" ht="22.5" customHeight="1">
      <c r="A187" s="167"/>
      <c r="B187" s="167"/>
      <c r="C187" s="202"/>
      <c r="D187" s="168">
        <v>4210</v>
      </c>
      <c r="E187" s="233" t="s">
        <v>741</v>
      </c>
      <c r="F187" s="143">
        <v>14530</v>
      </c>
      <c r="G187" s="181" t="s">
        <v>633</v>
      </c>
      <c r="H187" s="166" t="s">
        <v>633</v>
      </c>
    </row>
    <row r="188" spans="1:8" ht="22.5" customHeight="1">
      <c r="A188" s="167"/>
      <c r="B188" s="167"/>
      <c r="C188" s="202"/>
      <c r="D188" s="168">
        <v>4300</v>
      </c>
      <c r="E188" s="233" t="s">
        <v>753</v>
      </c>
      <c r="F188" s="143">
        <v>2500</v>
      </c>
      <c r="G188" s="181" t="s">
        <v>633</v>
      </c>
      <c r="H188" s="166" t="s">
        <v>633</v>
      </c>
    </row>
    <row r="189" spans="1:8" ht="22.5" customHeight="1">
      <c r="A189" s="167"/>
      <c r="B189" s="167"/>
      <c r="C189" s="202"/>
      <c r="D189" s="168">
        <v>4410</v>
      </c>
      <c r="E189" s="233" t="s">
        <v>779</v>
      </c>
      <c r="F189" s="143">
        <v>3821</v>
      </c>
      <c r="G189" s="181" t="s">
        <v>633</v>
      </c>
      <c r="H189" s="166" t="s">
        <v>633</v>
      </c>
    </row>
    <row r="190" spans="1:8" ht="22.5" customHeight="1">
      <c r="A190" s="167"/>
      <c r="B190" s="145" t="s">
        <v>728</v>
      </c>
      <c r="C190" s="137"/>
      <c r="D190" s="137"/>
      <c r="E190" s="137"/>
      <c r="F190" s="143"/>
      <c r="G190" s="219"/>
      <c r="H190" s="166"/>
    </row>
    <row r="191" spans="1:8" ht="22.5" customHeight="1">
      <c r="A191" s="167"/>
      <c r="B191" s="1150" t="s">
        <v>763</v>
      </c>
      <c r="C191" s="1151"/>
      <c r="D191" s="1151"/>
      <c r="E191" s="1140"/>
      <c r="F191" s="143">
        <v>84311</v>
      </c>
      <c r="G191" s="219">
        <v>4196</v>
      </c>
      <c r="H191" s="161">
        <f t="shared" si="3"/>
        <v>4.976812041133423</v>
      </c>
    </row>
    <row r="192" spans="1:8" ht="22.5" customHeight="1">
      <c r="A192" s="167"/>
      <c r="B192" s="145"/>
      <c r="C192" s="142" t="s">
        <v>730</v>
      </c>
      <c r="D192" s="146"/>
      <c r="E192" s="146"/>
      <c r="F192" s="143"/>
      <c r="G192" s="219"/>
      <c r="H192" s="161"/>
    </row>
    <row r="193" spans="1:8" ht="22.5" customHeight="1">
      <c r="A193" s="167"/>
      <c r="B193" s="145"/>
      <c r="C193" s="142" t="s">
        <v>731</v>
      </c>
      <c r="D193" s="146"/>
      <c r="E193" s="146"/>
      <c r="F193" s="143">
        <v>12620</v>
      </c>
      <c r="G193" s="181" t="s">
        <v>633</v>
      </c>
      <c r="H193" s="166" t="s">
        <v>633</v>
      </c>
    </row>
    <row r="194" spans="1:8" ht="22.5" customHeight="1">
      <c r="A194" s="167"/>
      <c r="B194" s="145"/>
      <c r="C194" s="142" t="s">
        <v>732</v>
      </c>
      <c r="D194" s="146"/>
      <c r="E194" s="146"/>
      <c r="F194" s="143">
        <v>800</v>
      </c>
      <c r="G194" s="181" t="s">
        <v>633</v>
      </c>
      <c r="H194" s="166" t="s">
        <v>633</v>
      </c>
    </row>
    <row r="195" spans="1:8" ht="22.5" customHeight="1">
      <c r="A195" s="167"/>
      <c r="B195" s="202"/>
      <c r="C195" s="142" t="s">
        <v>765</v>
      </c>
      <c r="D195" s="234"/>
      <c r="E195" s="233"/>
      <c r="F195" s="143">
        <v>70891</v>
      </c>
      <c r="G195" s="219">
        <v>4196</v>
      </c>
      <c r="H195" s="161">
        <f t="shared" si="3"/>
        <v>5.91894598750194</v>
      </c>
    </row>
    <row r="196" spans="1:8" ht="27" customHeight="1">
      <c r="A196" s="204" t="s">
        <v>549</v>
      </c>
      <c r="B196" s="204">
        <v>752</v>
      </c>
      <c r="C196" s="1127" t="s">
        <v>569</v>
      </c>
      <c r="D196" s="1132"/>
      <c r="E196" s="1133"/>
      <c r="F196" s="235">
        <v>400</v>
      </c>
      <c r="G196" s="236" t="s">
        <v>633</v>
      </c>
      <c r="H196" s="237" t="s">
        <v>633</v>
      </c>
    </row>
    <row r="197" spans="1:8" ht="21.75" customHeight="1">
      <c r="A197" s="176"/>
      <c r="B197" s="176"/>
      <c r="C197" s="238">
        <v>75212</v>
      </c>
      <c r="D197" s="1149" t="s">
        <v>583</v>
      </c>
      <c r="E197" s="1296"/>
      <c r="F197" s="203">
        <v>400</v>
      </c>
      <c r="G197" s="181" t="s">
        <v>633</v>
      </c>
      <c r="H197" s="166" t="s">
        <v>633</v>
      </c>
    </row>
    <row r="198" spans="1:8" ht="27" customHeight="1">
      <c r="A198" s="176"/>
      <c r="B198" s="175"/>
      <c r="C198" s="239"/>
      <c r="D198" s="168">
        <v>4300</v>
      </c>
      <c r="E198" s="169" t="s">
        <v>753</v>
      </c>
      <c r="F198" s="203">
        <v>400</v>
      </c>
      <c r="G198" s="181" t="s">
        <v>633</v>
      </c>
      <c r="H198" s="166" t="s">
        <v>633</v>
      </c>
    </row>
    <row r="199" spans="1:8" ht="21" customHeight="1">
      <c r="A199" s="176"/>
      <c r="B199" s="136" t="s">
        <v>728</v>
      </c>
      <c r="C199" s="137"/>
      <c r="D199" s="137"/>
      <c r="E199" s="137"/>
      <c r="F199" s="203"/>
      <c r="G199" s="181"/>
      <c r="H199" s="182"/>
    </row>
    <row r="200" spans="1:8" ht="23.25" customHeight="1">
      <c r="A200" s="176"/>
      <c r="B200" s="1150" t="s">
        <v>813</v>
      </c>
      <c r="C200" s="1151"/>
      <c r="D200" s="1151"/>
      <c r="E200" s="1140"/>
      <c r="F200" s="203">
        <v>400</v>
      </c>
      <c r="G200" s="181" t="s">
        <v>633</v>
      </c>
      <c r="H200" s="166" t="s">
        <v>633</v>
      </c>
    </row>
    <row r="201" spans="1:8" ht="21.75" customHeight="1">
      <c r="A201" s="176"/>
      <c r="B201" s="145"/>
      <c r="C201" s="142" t="s">
        <v>730</v>
      </c>
      <c r="D201" s="146"/>
      <c r="E201" s="146"/>
      <c r="F201" s="203"/>
      <c r="G201" s="181"/>
      <c r="H201" s="166"/>
    </row>
    <row r="202" spans="1:8" ht="21" customHeight="1">
      <c r="A202" s="176"/>
      <c r="B202" s="145"/>
      <c r="C202" s="142" t="s">
        <v>814</v>
      </c>
      <c r="D202" s="146"/>
      <c r="E202" s="146"/>
      <c r="F202" s="203">
        <v>400</v>
      </c>
      <c r="G202" s="181" t="s">
        <v>633</v>
      </c>
      <c r="H202" s="166" t="s">
        <v>633</v>
      </c>
    </row>
    <row r="203" spans="1:8" ht="36" customHeight="1">
      <c r="A203" s="147" t="s">
        <v>550</v>
      </c>
      <c r="B203" s="147">
        <v>754</v>
      </c>
      <c r="C203" s="1129" t="s">
        <v>647</v>
      </c>
      <c r="D203" s="1130"/>
      <c r="E203" s="1131"/>
      <c r="F203" s="156">
        <v>591350</v>
      </c>
      <c r="G203" s="156">
        <v>699405</v>
      </c>
      <c r="H203" s="192">
        <f t="shared" si="3"/>
        <v>118.27259660099772</v>
      </c>
    </row>
    <row r="204" spans="1:8" ht="27" customHeight="1">
      <c r="A204" s="151"/>
      <c r="B204" s="151"/>
      <c r="C204" s="240">
        <v>75404</v>
      </c>
      <c r="D204" s="1297" t="s">
        <v>815</v>
      </c>
      <c r="E204" s="1298"/>
      <c r="F204" s="143">
        <v>35000</v>
      </c>
      <c r="G204" s="181" t="s">
        <v>633</v>
      </c>
      <c r="H204" s="166" t="s">
        <v>633</v>
      </c>
    </row>
    <row r="205" spans="1:8" ht="50.25" customHeight="1">
      <c r="A205" s="196"/>
      <c r="B205" s="196"/>
      <c r="C205" s="241"/>
      <c r="D205" s="35">
        <v>6170</v>
      </c>
      <c r="E205" s="108" t="s">
        <v>816</v>
      </c>
      <c r="F205" s="143">
        <v>35000</v>
      </c>
      <c r="G205" s="181" t="s">
        <v>633</v>
      </c>
      <c r="H205" s="166" t="s">
        <v>633</v>
      </c>
    </row>
    <row r="206" spans="1:8" ht="30" customHeight="1">
      <c r="A206" s="151"/>
      <c r="B206" s="151"/>
      <c r="C206" s="242">
        <v>75411</v>
      </c>
      <c r="D206" s="1293" t="s">
        <v>817</v>
      </c>
      <c r="E206" s="1294"/>
      <c r="F206" s="200">
        <v>50000</v>
      </c>
      <c r="G206" s="216" t="s">
        <v>633</v>
      </c>
      <c r="H206" s="217" t="s">
        <v>633</v>
      </c>
    </row>
    <row r="207" spans="1:8" ht="69" customHeight="1">
      <c r="A207" s="151"/>
      <c r="B207" s="151"/>
      <c r="C207" s="242"/>
      <c r="D207" s="51">
        <v>6610</v>
      </c>
      <c r="E207" s="243" t="s">
        <v>818</v>
      </c>
      <c r="F207" s="143">
        <v>50000</v>
      </c>
      <c r="G207" s="181" t="s">
        <v>633</v>
      </c>
      <c r="H207" s="166" t="s">
        <v>633</v>
      </c>
    </row>
    <row r="208" spans="1:9" s="163" customFormat="1" ht="23.25" customHeight="1">
      <c r="A208" s="158"/>
      <c r="B208" s="158"/>
      <c r="C208" s="174">
        <v>75412</v>
      </c>
      <c r="D208" s="1136" t="s">
        <v>819</v>
      </c>
      <c r="E208" s="1137"/>
      <c r="F208" s="160">
        <f>SUM(F209:F218)</f>
        <v>196750</v>
      </c>
      <c r="G208" s="160">
        <f>SUM(G209:G218)</f>
        <v>290000</v>
      </c>
      <c r="H208" s="161">
        <f t="shared" si="3"/>
        <v>147.39517153748412</v>
      </c>
      <c r="I208" s="184"/>
    </row>
    <row r="209" spans="1:9" ht="25.5" customHeight="1">
      <c r="A209" s="167"/>
      <c r="B209" s="167"/>
      <c r="C209" s="167"/>
      <c r="D209" s="168">
        <v>4110</v>
      </c>
      <c r="E209" s="169" t="s">
        <v>771</v>
      </c>
      <c r="F209" s="143">
        <v>3500</v>
      </c>
      <c r="G209" s="143">
        <v>3500</v>
      </c>
      <c r="H209" s="161">
        <f t="shared" si="3"/>
        <v>100</v>
      </c>
      <c r="I209" s="79"/>
    </row>
    <row r="210" spans="1:9" ht="27" customHeight="1">
      <c r="A210" s="167"/>
      <c r="B210" s="167"/>
      <c r="C210" s="167"/>
      <c r="D210" s="168">
        <v>4170</v>
      </c>
      <c r="E210" s="169" t="s">
        <v>751</v>
      </c>
      <c r="F210" s="143">
        <v>25050</v>
      </c>
      <c r="G210" s="143">
        <v>29000</v>
      </c>
      <c r="H210" s="161">
        <f t="shared" si="3"/>
        <v>115.76846307385229</v>
      </c>
      <c r="I210" s="79"/>
    </row>
    <row r="211" spans="1:9" ht="24" customHeight="1">
      <c r="A211" s="167"/>
      <c r="B211" s="167"/>
      <c r="C211" s="167"/>
      <c r="D211" s="168">
        <v>4210</v>
      </c>
      <c r="E211" s="169" t="s">
        <v>741</v>
      </c>
      <c r="F211" s="143">
        <v>39000</v>
      </c>
      <c r="G211" s="143">
        <v>50000</v>
      </c>
      <c r="H211" s="161">
        <f t="shared" si="3"/>
        <v>128.2051282051282</v>
      </c>
      <c r="I211" s="79"/>
    </row>
    <row r="212" spans="1:8" ht="23.25" customHeight="1">
      <c r="A212" s="167"/>
      <c r="B212" s="167"/>
      <c r="C212" s="167"/>
      <c r="D212" s="168">
        <v>4260</v>
      </c>
      <c r="E212" s="169" t="s">
        <v>752</v>
      </c>
      <c r="F212" s="143">
        <v>10000</v>
      </c>
      <c r="G212" s="143">
        <v>16000</v>
      </c>
      <c r="H212" s="161">
        <f t="shared" si="3"/>
        <v>160</v>
      </c>
    </row>
    <row r="213" spans="1:8" ht="24.75" customHeight="1">
      <c r="A213" s="167"/>
      <c r="B213" s="167"/>
      <c r="C213" s="167"/>
      <c r="D213" s="168">
        <v>4270</v>
      </c>
      <c r="E213" s="169" t="s">
        <v>820</v>
      </c>
      <c r="F213" s="143">
        <v>31000</v>
      </c>
      <c r="G213" s="143">
        <v>40000</v>
      </c>
      <c r="H213" s="161">
        <f t="shared" si="3"/>
        <v>129.03225806451613</v>
      </c>
    </row>
    <row r="214" spans="1:8" ht="27.75" customHeight="1">
      <c r="A214" s="167"/>
      <c r="B214" s="167"/>
      <c r="C214" s="167"/>
      <c r="D214" s="35">
        <v>4280</v>
      </c>
      <c r="E214" s="13" t="s">
        <v>774</v>
      </c>
      <c r="F214" s="143">
        <v>1000</v>
      </c>
      <c r="G214" s="143">
        <v>1500</v>
      </c>
      <c r="H214" s="161">
        <f t="shared" si="3"/>
        <v>150</v>
      </c>
    </row>
    <row r="215" spans="1:8" ht="25.5" customHeight="1">
      <c r="A215" s="167"/>
      <c r="B215" s="167"/>
      <c r="C215" s="167"/>
      <c r="D215" s="172">
        <v>4300</v>
      </c>
      <c r="E215" s="189" t="s">
        <v>753</v>
      </c>
      <c r="F215" s="200">
        <v>6200</v>
      </c>
      <c r="G215" s="200">
        <v>7000</v>
      </c>
      <c r="H215" s="161">
        <f t="shared" si="3"/>
        <v>112.90322580645163</v>
      </c>
    </row>
    <row r="216" spans="1:8" ht="26.25" customHeight="1">
      <c r="A216" s="167"/>
      <c r="B216" s="167"/>
      <c r="C216" s="167"/>
      <c r="D216" s="168">
        <v>4430</v>
      </c>
      <c r="E216" s="169" t="s">
        <v>780</v>
      </c>
      <c r="F216" s="143">
        <v>9000</v>
      </c>
      <c r="G216" s="143">
        <v>9000</v>
      </c>
      <c r="H216" s="161">
        <f t="shared" si="3"/>
        <v>100</v>
      </c>
    </row>
    <row r="217" spans="1:8" ht="31.5" customHeight="1">
      <c r="A217" s="167"/>
      <c r="B217" s="167"/>
      <c r="C217" s="167"/>
      <c r="D217" s="172">
        <v>6050</v>
      </c>
      <c r="E217" s="189" t="s">
        <v>744</v>
      </c>
      <c r="F217" s="179">
        <v>58000</v>
      </c>
      <c r="G217" s="179">
        <v>120000</v>
      </c>
      <c r="H217" s="201">
        <f t="shared" si="3"/>
        <v>206.89655172413794</v>
      </c>
    </row>
    <row r="218" spans="1:8" ht="33" customHeight="1">
      <c r="A218" s="176"/>
      <c r="B218" s="176"/>
      <c r="C218" s="175"/>
      <c r="D218" s="168">
        <v>6060</v>
      </c>
      <c r="E218" s="169" t="s">
        <v>785</v>
      </c>
      <c r="F218" s="160">
        <v>14000</v>
      </c>
      <c r="G218" s="160">
        <v>14000</v>
      </c>
      <c r="H218" s="161">
        <f t="shared" si="3"/>
        <v>100</v>
      </c>
    </row>
    <row r="219" spans="1:9" s="163" customFormat="1" ht="27.75" customHeight="1">
      <c r="A219" s="173"/>
      <c r="B219" s="173"/>
      <c r="C219" s="174">
        <v>75414</v>
      </c>
      <c r="D219" s="1128" t="s">
        <v>821</v>
      </c>
      <c r="E219" s="1128"/>
      <c r="F219" s="160">
        <f>SUM(F220:F223)</f>
        <v>39600</v>
      </c>
      <c r="G219" s="160">
        <v>39600</v>
      </c>
      <c r="H219" s="161">
        <f t="shared" si="3"/>
        <v>100</v>
      </c>
      <c r="I219" s="184"/>
    </row>
    <row r="220" spans="1:8" ht="25.5" customHeight="1">
      <c r="A220" s="176"/>
      <c r="B220" s="176"/>
      <c r="C220" s="167"/>
      <c r="D220" s="198">
        <v>4210</v>
      </c>
      <c r="E220" s="223" t="s">
        <v>741</v>
      </c>
      <c r="F220" s="143">
        <v>12000</v>
      </c>
      <c r="G220" s="143">
        <v>12000</v>
      </c>
      <c r="H220" s="161">
        <f t="shared" si="3"/>
        <v>100</v>
      </c>
    </row>
    <row r="221" spans="1:8" ht="26.25" customHeight="1">
      <c r="A221" s="176"/>
      <c r="B221" s="176"/>
      <c r="C221" s="176"/>
      <c r="D221" s="168">
        <v>4260</v>
      </c>
      <c r="E221" s="169" t="s">
        <v>752</v>
      </c>
      <c r="F221" s="143">
        <v>7200</v>
      </c>
      <c r="G221" s="143">
        <v>7200</v>
      </c>
      <c r="H221" s="161">
        <f t="shared" si="3"/>
        <v>100</v>
      </c>
    </row>
    <row r="222" spans="1:8" ht="24.75" customHeight="1">
      <c r="A222" s="176"/>
      <c r="B222" s="176"/>
      <c r="C222" s="176"/>
      <c r="D222" s="168">
        <v>4270</v>
      </c>
      <c r="E222" s="169" t="s">
        <v>820</v>
      </c>
      <c r="F222" s="160">
        <v>18000</v>
      </c>
      <c r="G222" s="160">
        <v>18000</v>
      </c>
      <c r="H222" s="161">
        <f t="shared" si="3"/>
        <v>100</v>
      </c>
    </row>
    <row r="223" spans="1:8" ht="27" customHeight="1">
      <c r="A223" s="151"/>
      <c r="B223" s="151"/>
      <c r="C223" s="196"/>
      <c r="D223" s="198">
        <v>4300</v>
      </c>
      <c r="E223" s="223" t="s">
        <v>753</v>
      </c>
      <c r="F223" s="160">
        <v>2400</v>
      </c>
      <c r="G223" s="160">
        <v>2400</v>
      </c>
      <c r="H223" s="161">
        <f aca="true" t="shared" si="4" ref="H223:H245">G223/F223*100</f>
        <v>100</v>
      </c>
    </row>
    <row r="224" spans="1:8" s="163" customFormat="1" ht="24" customHeight="1">
      <c r="A224" s="173"/>
      <c r="B224" s="173"/>
      <c r="C224" s="158">
        <v>75415</v>
      </c>
      <c r="D224" s="1138" t="s">
        <v>822</v>
      </c>
      <c r="E224" s="1139"/>
      <c r="F224" s="179">
        <v>2500</v>
      </c>
      <c r="G224" s="179">
        <v>2500</v>
      </c>
      <c r="H224" s="161">
        <f t="shared" si="4"/>
        <v>100</v>
      </c>
    </row>
    <row r="225" spans="1:8" ht="68.25" customHeight="1">
      <c r="A225" s="176"/>
      <c r="B225" s="176"/>
      <c r="C225" s="175"/>
      <c r="D225" s="168">
        <v>2820</v>
      </c>
      <c r="E225" s="228" t="s">
        <v>823</v>
      </c>
      <c r="F225" s="160">
        <v>2500</v>
      </c>
      <c r="G225" s="179">
        <v>2500</v>
      </c>
      <c r="H225" s="161">
        <f t="shared" si="4"/>
        <v>100</v>
      </c>
    </row>
    <row r="226" spans="1:9" ht="24" customHeight="1">
      <c r="A226" s="176"/>
      <c r="B226" s="176"/>
      <c r="C226" s="193">
        <v>75416</v>
      </c>
      <c r="D226" s="1136" t="s">
        <v>636</v>
      </c>
      <c r="E226" s="1137"/>
      <c r="F226" s="160">
        <f>SUM(F227:F243)</f>
        <v>265000</v>
      </c>
      <c r="G226" s="160">
        <f>SUM(G227:G243)</f>
        <v>364805</v>
      </c>
      <c r="H226" s="161">
        <f t="shared" si="4"/>
        <v>137.6622641509434</v>
      </c>
      <c r="I226" s="79"/>
    </row>
    <row r="227" spans="1:8" ht="33" customHeight="1">
      <c r="A227" s="175"/>
      <c r="B227" s="175"/>
      <c r="C227" s="175"/>
      <c r="D227" s="168">
        <v>3020</v>
      </c>
      <c r="E227" s="228" t="s">
        <v>768</v>
      </c>
      <c r="F227" s="160">
        <v>5250</v>
      </c>
      <c r="G227" s="160">
        <v>5100</v>
      </c>
      <c r="H227" s="161">
        <f t="shared" si="4"/>
        <v>97.14285714285714</v>
      </c>
    </row>
    <row r="228" spans="1:8" ht="34.5" customHeight="1">
      <c r="A228" s="176"/>
      <c r="B228" s="176"/>
      <c r="C228" s="176"/>
      <c r="D228" s="168">
        <v>4010</v>
      </c>
      <c r="E228" s="228" t="s">
        <v>769</v>
      </c>
      <c r="F228" s="160">
        <v>77550</v>
      </c>
      <c r="G228" s="160">
        <v>110000</v>
      </c>
      <c r="H228" s="161">
        <f t="shared" si="4"/>
        <v>141.84397163120568</v>
      </c>
    </row>
    <row r="229" spans="1:8" ht="31.5" customHeight="1">
      <c r="A229" s="176"/>
      <c r="B229" s="176"/>
      <c r="C229" s="176"/>
      <c r="D229" s="168">
        <v>4040</v>
      </c>
      <c r="E229" s="228" t="s">
        <v>770</v>
      </c>
      <c r="F229" s="160">
        <v>3100</v>
      </c>
      <c r="G229" s="160">
        <v>6800</v>
      </c>
      <c r="H229" s="161">
        <f t="shared" si="4"/>
        <v>219.3548387096774</v>
      </c>
    </row>
    <row r="230" spans="1:8" ht="35.25" customHeight="1">
      <c r="A230" s="176"/>
      <c r="B230" s="176"/>
      <c r="C230" s="176"/>
      <c r="D230" s="168">
        <v>4110</v>
      </c>
      <c r="E230" s="228" t="s">
        <v>771</v>
      </c>
      <c r="F230" s="160">
        <v>13896</v>
      </c>
      <c r="G230" s="160">
        <v>18810</v>
      </c>
      <c r="H230" s="161">
        <f t="shared" si="4"/>
        <v>135.36269430051811</v>
      </c>
    </row>
    <row r="231" spans="1:8" ht="30" customHeight="1">
      <c r="A231" s="176"/>
      <c r="B231" s="176"/>
      <c r="C231" s="176"/>
      <c r="D231" s="168">
        <v>4120</v>
      </c>
      <c r="E231" s="228" t="s">
        <v>772</v>
      </c>
      <c r="F231" s="160">
        <v>1976</v>
      </c>
      <c r="G231" s="160">
        <v>2695</v>
      </c>
      <c r="H231" s="161">
        <f t="shared" si="4"/>
        <v>136.38663967611336</v>
      </c>
    </row>
    <row r="232" spans="1:8" ht="30.75" customHeight="1">
      <c r="A232" s="176"/>
      <c r="B232" s="176"/>
      <c r="C232" s="176"/>
      <c r="D232" s="168">
        <v>4210</v>
      </c>
      <c r="E232" s="228" t="s">
        <v>741</v>
      </c>
      <c r="F232" s="160">
        <v>23978</v>
      </c>
      <c r="G232" s="160">
        <v>32000</v>
      </c>
      <c r="H232" s="161">
        <f t="shared" si="4"/>
        <v>133.45566769538743</v>
      </c>
    </row>
    <row r="233" spans="1:8" ht="28.5" customHeight="1">
      <c r="A233" s="176"/>
      <c r="B233" s="176"/>
      <c r="C233" s="176"/>
      <c r="D233" s="168">
        <v>4280</v>
      </c>
      <c r="E233" s="228" t="s">
        <v>774</v>
      </c>
      <c r="F233" s="160">
        <v>500</v>
      </c>
      <c r="G233" s="160">
        <v>1000</v>
      </c>
      <c r="H233" s="161">
        <f t="shared" si="4"/>
        <v>200</v>
      </c>
    </row>
    <row r="234" spans="1:8" ht="32.25" customHeight="1">
      <c r="A234" s="176"/>
      <c r="B234" s="176"/>
      <c r="C234" s="176"/>
      <c r="D234" s="168">
        <v>4270</v>
      </c>
      <c r="E234" s="228" t="s">
        <v>773</v>
      </c>
      <c r="F234" s="183" t="s">
        <v>633</v>
      </c>
      <c r="G234" s="160">
        <v>6000</v>
      </c>
      <c r="H234" s="166" t="s">
        <v>633</v>
      </c>
    </row>
    <row r="235" spans="1:8" ht="26.25" customHeight="1">
      <c r="A235" s="176"/>
      <c r="B235" s="176"/>
      <c r="C235" s="176"/>
      <c r="D235" s="168">
        <v>4300</v>
      </c>
      <c r="E235" s="228" t="s">
        <v>753</v>
      </c>
      <c r="F235" s="160">
        <v>134000</v>
      </c>
      <c r="G235" s="160">
        <v>140000</v>
      </c>
      <c r="H235" s="161">
        <f t="shared" si="4"/>
        <v>104.4776119402985</v>
      </c>
    </row>
    <row r="236" spans="1:8" ht="40.5" customHeight="1">
      <c r="A236" s="176"/>
      <c r="B236" s="176"/>
      <c r="C236" s="176"/>
      <c r="D236" s="168">
        <v>4360</v>
      </c>
      <c r="E236" s="169" t="s">
        <v>776</v>
      </c>
      <c r="F236" s="178" t="s">
        <v>633</v>
      </c>
      <c r="G236" s="179">
        <v>4800</v>
      </c>
      <c r="H236" s="166" t="s">
        <v>633</v>
      </c>
    </row>
    <row r="237" spans="1:8" ht="48" customHeight="1">
      <c r="A237" s="176"/>
      <c r="B237" s="176"/>
      <c r="C237" s="176"/>
      <c r="D237" s="168">
        <v>4370</v>
      </c>
      <c r="E237" s="169" t="s">
        <v>777</v>
      </c>
      <c r="F237" s="178" t="s">
        <v>633</v>
      </c>
      <c r="G237" s="179">
        <v>7000</v>
      </c>
      <c r="H237" s="166" t="s">
        <v>633</v>
      </c>
    </row>
    <row r="238" spans="1:8" ht="28.5" customHeight="1">
      <c r="A238" s="176"/>
      <c r="B238" s="176"/>
      <c r="C238" s="176"/>
      <c r="D238" s="172">
        <v>4410</v>
      </c>
      <c r="E238" s="229" t="s">
        <v>779</v>
      </c>
      <c r="F238" s="179">
        <v>500</v>
      </c>
      <c r="G238" s="179">
        <v>2000</v>
      </c>
      <c r="H238" s="161">
        <f t="shared" si="4"/>
        <v>400</v>
      </c>
    </row>
    <row r="239" spans="1:8" ht="27" customHeight="1">
      <c r="A239" s="176"/>
      <c r="B239" s="176"/>
      <c r="C239" s="176"/>
      <c r="D239" s="168">
        <v>4430</v>
      </c>
      <c r="E239" s="228" t="s">
        <v>780</v>
      </c>
      <c r="F239" s="160">
        <v>2000</v>
      </c>
      <c r="G239" s="160">
        <v>5500</v>
      </c>
      <c r="H239" s="161">
        <f t="shared" si="4"/>
        <v>275</v>
      </c>
    </row>
    <row r="240" spans="1:8" ht="33" customHeight="1">
      <c r="A240" s="176"/>
      <c r="B240" s="176"/>
      <c r="C240" s="176"/>
      <c r="D240" s="168">
        <v>4440</v>
      </c>
      <c r="E240" s="228" t="s">
        <v>781</v>
      </c>
      <c r="F240" s="160">
        <v>2250</v>
      </c>
      <c r="G240" s="160">
        <v>3100</v>
      </c>
      <c r="H240" s="161">
        <f t="shared" si="4"/>
        <v>137.77777777777777</v>
      </c>
    </row>
    <row r="241" spans="1:8" ht="44.25" customHeight="1">
      <c r="A241" s="176"/>
      <c r="B241" s="176"/>
      <c r="C241" s="176"/>
      <c r="D241" s="168">
        <v>4740</v>
      </c>
      <c r="E241" s="171" t="s">
        <v>783</v>
      </c>
      <c r="F241" s="178" t="s">
        <v>633</v>
      </c>
      <c r="G241" s="179">
        <v>6000</v>
      </c>
      <c r="H241" s="166" t="s">
        <v>633</v>
      </c>
    </row>
    <row r="242" spans="1:8" ht="45.75" customHeight="1">
      <c r="A242" s="176"/>
      <c r="B242" s="176"/>
      <c r="C242" s="176"/>
      <c r="D242" s="168">
        <v>4700</v>
      </c>
      <c r="E242" s="171" t="s">
        <v>782</v>
      </c>
      <c r="F242" s="178" t="s">
        <v>633</v>
      </c>
      <c r="G242" s="179">
        <v>6000</v>
      </c>
      <c r="H242" s="166" t="s">
        <v>633</v>
      </c>
    </row>
    <row r="243" spans="1:8" ht="44.25" customHeight="1">
      <c r="A243" s="176"/>
      <c r="B243" s="176"/>
      <c r="C243" s="176"/>
      <c r="D243" s="168">
        <v>4750</v>
      </c>
      <c r="E243" s="171" t="s">
        <v>798</v>
      </c>
      <c r="F243" s="178" t="s">
        <v>633</v>
      </c>
      <c r="G243" s="179">
        <v>8000</v>
      </c>
      <c r="H243" s="166" t="s">
        <v>633</v>
      </c>
    </row>
    <row r="244" spans="1:8" ht="27" customHeight="1">
      <c r="A244" s="176"/>
      <c r="B244" s="176"/>
      <c r="C244" s="167">
        <v>75495</v>
      </c>
      <c r="D244" s="244" t="s">
        <v>595</v>
      </c>
      <c r="E244" s="229"/>
      <c r="F244" s="179">
        <v>2500</v>
      </c>
      <c r="G244" s="179">
        <v>2500</v>
      </c>
      <c r="H244" s="161">
        <f t="shared" si="4"/>
        <v>100</v>
      </c>
    </row>
    <row r="245" spans="1:8" ht="63.75" customHeight="1">
      <c r="A245" s="175"/>
      <c r="B245" s="175"/>
      <c r="C245" s="239"/>
      <c r="D245" s="168">
        <v>2820</v>
      </c>
      <c r="E245" s="228" t="s">
        <v>823</v>
      </c>
      <c r="F245" s="160">
        <v>2500</v>
      </c>
      <c r="G245" s="160">
        <v>2500</v>
      </c>
      <c r="H245" s="161">
        <f t="shared" si="4"/>
        <v>100</v>
      </c>
    </row>
    <row r="246" spans="1:8" ht="24.75" customHeight="1">
      <c r="A246" s="176"/>
      <c r="B246" s="245" t="s">
        <v>728</v>
      </c>
      <c r="C246" s="136"/>
      <c r="D246" s="136"/>
      <c r="E246" s="136"/>
      <c r="F246" s="179"/>
      <c r="G246" s="179"/>
      <c r="H246" s="201"/>
    </row>
    <row r="247" spans="1:8" ht="22.5" customHeight="1">
      <c r="A247" s="176"/>
      <c r="B247" s="1150" t="s">
        <v>824</v>
      </c>
      <c r="C247" s="1151"/>
      <c r="D247" s="1151"/>
      <c r="E247" s="1140"/>
      <c r="F247" s="160">
        <v>434350</v>
      </c>
      <c r="G247" s="160">
        <v>565405</v>
      </c>
      <c r="H247" s="161">
        <f aca="true" t="shared" si="5" ref="H247:H310">G247/F247*100</f>
        <v>130.1726718084494</v>
      </c>
    </row>
    <row r="248" spans="1:8" ht="20.25" customHeight="1">
      <c r="A248" s="176"/>
      <c r="B248" s="145"/>
      <c r="C248" s="142" t="s">
        <v>730</v>
      </c>
      <c r="D248" s="146"/>
      <c r="E248" s="146"/>
      <c r="F248" s="160"/>
      <c r="G248" s="160"/>
      <c r="H248" s="161"/>
    </row>
    <row r="249" spans="1:8" ht="19.5" customHeight="1">
      <c r="A249" s="176"/>
      <c r="B249" s="145"/>
      <c r="C249" s="142" t="s">
        <v>731</v>
      </c>
      <c r="D249" s="146"/>
      <c r="E249" s="146"/>
      <c r="F249" s="160">
        <v>105700</v>
      </c>
      <c r="G249" s="160">
        <v>145800</v>
      </c>
      <c r="H249" s="161">
        <f t="shared" si="5"/>
        <v>137.9375591296121</v>
      </c>
    </row>
    <row r="250" spans="1:8" ht="19.5" customHeight="1">
      <c r="A250" s="176"/>
      <c r="B250" s="145"/>
      <c r="C250" s="142" t="s">
        <v>732</v>
      </c>
      <c r="D250" s="146"/>
      <c r="E250" s="146"/>
      <c r="F250" s="160">
        <v>19372</v>
      </c>
      <c r="G250" s="160">
        <v>25005</v>
      </c>
      <c r="H250" s="161">
        <f t="shared" si="5"/>
        <v>129.0780507949618</v>
      </c>
    </row>
    <row r="251" spans="1:8" ht="24.75" customHeight="1">
      <c r="A251" s="176"/>
      <c r="B251" s="145"/>
      <c r="C251" s="146" t="s">
        <v>733</v>
      </c>
      <c r="D251" s="146"/>
      <c r="E251" s="146"/>
      <c r="F251" s="160">
        <v>5000</v>
      </c>
      <c r="G251" s="160">
        <v>5000</v>
      </c>
      <c r="H251" s="161">
        <f t="shared" si="5"/>
        <v>100</v>
      </c>
    </row>
    <row r="252" spans="1:8" ht="28.5" customHeight="1">
      <c r="A252" s="176"/>
      <c r="B252" s="145"/>
      <c r="C252" s="142" t="s">
        <v>825</v>
      </c>
      <c r="D252" s="146"/>
      <c r="E252" s="146"/>
      <c r="F252" s="160">
        <v>49000</v>
      </c>
      <c r="G252" s="160">
        <v>64000</v>
      </c>
      <c r="H252" s="161">
        <f t="shared" si="5"/>
        <v>130.6122448979592</v>
      </c>
    </row>
    <row r="253" spans="1:8" ht="24.75" customHeight="1">
      <c r="A253" s="176"/>
      <c r="B253" s="145"/>
      <c r="C253" s="142" t="s">
        <v>810</v>
      </c>
      <c r="D253" s="146"/>
      <c r="E253" s="146"/>
      <c r="F253" s="160">
        <v>255278</v>
      </c>
      <c r="G253" s="160">
        <v>325600</v>
      </c>
      <c r="H253" s="161">
        <f t="shared" si="5"/>
        <v>127.54722302744459</v>
      </c>
    </row>
    <row r="254" spans="1:8" ht="23.25" customHeight="1">
      <c r="A254" s="176"/>
      <c r="B254" s="141" t="s">
        <v>737</v>
      </c>
      <c r="C254" s="146"/>
      <c r="D254" s="146"/>
      <c r="E254" s="146"/>
      <c r="F254" s="160">
        <v>157000</v>
      </c>
      <c r="G254" s="203">
        <v>134000</v>
      </c>
      <c r="H254" s="161">
        <f t="shared" si="5"/>
        <v>85.35031847133759</v>
      </c>
    </row>
    <row r="255" spans="1:8" ht="29.25" customHeight="1">
      <c r="A255" s="176"/>
      <c r="B255" s="141" t="s">
        <v>738</v>
      </c>
      <c r="C255" s="146"/>
      <c r="D255" s="146"/>
      <c r="E255" s="146"/>
      <c r="F255" s="160">
        <v>591350</v>
      </c>
      <c r="G255" s="160">
        <v>699405</v>
      </c>
      <c r="H255" s="161">
        <f t="shared" si="5"/>
        <v>118.27259660099772</v>
      </c>
    </row>
    <row r="256" spans="1:8" s="206" customFormat="1" ht="60" customHeight="1">
      <c r="A256" s="204" t="s">
        <v>551</v>
      </c>
      <c r="B256" s="204">
        <v>756</v>
      </c>
      <c r="C256" s="1127" t="s">
        <v>826</v>
      </c>
      <c r="D256" s="1304"/>
      <c r="E256" s="1305"/>
      <c r="F256" s="156">
        <v>168000</v>
      </c>
      <c r="G256" s="156">
        <v>200000</v>
      </c>
      <c r="H256" s="192">
        <f t="shared" si="5"/>
        <v>119.04761904761905</v>
      </c>
    </row>
    <row r="257" spans="1:9" s="163" customFormat="1" ht="33" customHeight="1">
      <c r="A257" s="158"/>
      <c r="B257" s="158"/>
      <c r="C257" s="158">
        <v>75647</v>
      </c>
      <c r="D257" s="1149" t="s">
        <v>827</v>
      </c>
      <c r="E257" s="1159"/>
      <c r="F257" s="143">
        <f>SUM(F258:F261)</f>
        <v>168000</v>
      </c>
      <c r="G257" s="143">
        <f>SUM(G258:G261)</f>
        <v>200000</v>
      </c>
      <c r="H257" s="161">
        <f t="shared" si="5"/>
        <v>119.04761904761905</v>
      </c>
      <c r="I257" s="184"/>
    </row>
    <row r="258" spans="1:8" ht="24.75" customHeight="1">
      <c r="A258" s="167"/>
      <c r="B258" s="167"/>
      <c r="C258" s="167"/>
      <c r="D258" s="168">
        <v>4100</v>
      </c>
      <c r="E258" s="169" t="s">
        <v>828</v>
      </c>
      <c r="F258" s="143">
        <v>46000</v>
      </c>
      <c r="G258" s="143">
        <v>50000</v>
      </c>
      <c r="H258" s="161">
        <f t="shared" si="5"/>
        <v>108.69565217391303</v>
      </c>
    </row>
    <row r="259" spans="1:8" ht="24.75" customHeight="1">
      <c r="A259" s="167"/>
      <c r="B259" s="167"/>
      <c r="C259" s="167"/>
      <c r="D259" s="172">
        <v>4210</v>
      </c>
      <c r="E259" s="228" t="s">
        <v>741</v>
      </c>
      <c r="F259" s="143">
        <v>10000</v>
      </c>
      <c r="G259" s="143">
        <v>20000</v>
      </c>
      <c r="H259" s="161">
        <f t="shared" si="5"/>
        <v>200</v>
      </c>
    </row>
    <row r="260" spans="1:8" ht="24.75" customHeight="1">
      <c r="A260" s="167"/>
      <c r="B260" s="167"/>
      <c r="C260" s="167"/>
      <c r="D260" s="172">
        <v>4300</v>
      </c>
      <c r="E260" s="228" t="s">
        <v>753</v>
      </c>
      <c r="F260" s="143">
        <v>45000</v>
      </c>
      <c r="G260" s="143">
        <v>60000</v>
      </c>
      <c r="H260" s="161">
        <f t="shared" si="5"/>
        <v>133.33333333333331</v>
      </c>
    </row>
    <row r="261" spans="1:8" ht="26.25" customHeight="1">
      <c r="A261" s="176"/>
      <c r="B261" s="175"/>
      <c r="C261" s="175"/>
      <c r="D261" s="172">
        <v>4430</v>
      </c>
      <c r="E261" s="189" t="s">
        <v>780</v>
      </c>
      <c r="F261" s="160">
        <v>67000</v>
      </c>
      <c r="G261" s="160">
        <v>70000</v>
      </c>
      <c r="H261" s="161">
        <f t="shared" si="5"/>
        <v>104.4776119402985</v>
      </c>
    </row>
    <row r="262" spans="1:8" ht="26.25" customHeight="1">
      <c r="A262" s="176"/>
      <c r="B262" s="136" t="s">
        <v>728</v>
      </c>
      <c r="C262" s="137"/>
      <c r="D262" s="137"/>
      <c r="E262" s="137"/>
      <c r="F262" s="160"/>
      <c r="G262" s="160"/>
      <c r="H262" s="161"/>
    </row>
    <row r="263" spans="1:8" ht="26.25" customHeight="1">
      <c r="A263" s="176"/>
      <c r="B263" s="1150" t="s">
        <v>754</v>
      </c>
      <c r="C263" s="1151"/>
      <c r="D263" s="1151"/>
      <c r="E263" s="1140"/>
      <c r="F263" s="160">
        <v>168000</v>
      </c>
      <c r="G263" s="160">
        <v>200000</v>
      </c>
      <c r="H263" s="161">
        <f t="shared" si="5"/>
        <v>119.04761904761905</v>
      </c>
    </row>
    <row r="264" spans="1:8" ht="21" customHeight="1">
      <c r="A264" s="176"/>
      <c r="B264" s="145"/>
      <c r="C264" s="142" t="s">
        <v>730</v>
      </c>
      <c r="D264" s="146"/>
      <c r="E264" s="146"/>
      <c r="F264" s="160"/>
      <c r="G264" s="160"/>
      <c r="H264" s="161"/>
    </row>
    <row r="265" spans="1:8" ht="24" customHeight="1">
      <c r="A265" s="176"/>
      <c r="B265" s="145"/>
      <c r="C265" s="142" t="s">
        <v>731</v>
      </c>
      <c r="D265" s="146"/>
      <c r="E265" s="146"/>
      <c r="F265" s="160">
        <v>46000</v>
      </c>
      <c r="G265" s="160">
        <v>50000</v>
      </c>
      <c r="H265" s="161">
        <f t="shared" si="5"/>
        <v>108.69565217391303</v>
      </c>
    </row>
    <row r="266" spans="1:8" ht="26.25" customHeight="1">
      <c r="A266" s="176"/>
      <c r="B266" s="246"/>
      <c r="C266" s="142" t="s">
        <v>756</v>
      </c>
      <c r="D266" s="247"/>
      <c r="E266" s="209"/>
      <c r="F266" s="160">
        <v>122000</v>
      </c>
      <c r="G266" s="160">
        <v>150000</v>
      </c>
      <c r="H266" s="161">
        <f t="shared" si="5"/>
        <v>122.95081967213115</v>
      </c>
    </row>
    <row r="267" spans="1:8" s="206" customFormat="1" ht="24" customHeight="1">
      <c r="A267" s="204" t="s">
        <v>552</v>
      </c>
      <c r="B267" s="204">
        <v>757</v>
      </c>
      <c r="C267" s="248" t="s">
        <v>829</v>
      </c>
      <c r="D267" s="248"/>
      <c r="E267" s="249"/>
      <c r="F267" s="156">
        <v>390177</v>
      </c>
      <c r="G267" s="156">
        <v>550000</v>
      </c>
      <c r="H267" s="192">
        <f t="shared" si="5"/>
        <v>140.9616661156347</v>
      </c>
    </row>
    <row r="268" spans="1:8" s="163" customFormat="1" ht="38.25" customHeight="1">
      <c r="A268" s="158"/>
      <c r="B268" s="158"/>
      <c r="C268" s="158">
        <v>75702</v>
      </c>
      <c r="D268" s="1149" t="s">
        <v>830</v>
      </c>
      <c r="E268" s="1126"/>
      <c r="F268" s="160">
        <v>390177</v>
      </c>
      <c r="G268" s="143">
        <v>550000</v>
      </c>
      <c r="H268" s="161">
        <f t="shared" si="5"/>
        <v>140.9616661156347</v>
      </c>
    </row>
    <row r="269" spans="1:8" ht="56.25">
      <c r="A269" s="172"/>
      <c r="B269" s="172"/>
      <c r="C269" s="172"/>
      <c r="D269" s="168">
        <v>8070</v>
      </c>
      <c r="E269" s="169" t="s">
        <v>831</v>
      </c>
      <c r="F269" s="160">
        <v>390177</v>
      </c>
      <c r="G269" s="143">
        <v>550000</v>
      </c>
      <c r="H269" s="161">
        <f t="shared" si="5"/>
        <v>140.9616661156347</v>
      </c>
    </row>
    <row r="270" spans="1:8" ht="21.75" customHeight="1">
      <c r="A270" s="167"/>
      <c r="B270" s="136" t="s">
        <v>728</v>
      </c>
      <c r="C270" s="137"/>
      <c r="D270" s="137"/>
      <c r="E270" s="137"/>
      <c r="F270" s="160"/>
      <c r="G270" s="143"/>
      <c r="H270" s="161"/>
    </row>
    <row r="271" spans="1:8" ht="21" customHeight="1">
      <c r="A271" s="167"/>
      <c r="B271" s="1150" t="s">
        <v>813</v>
      </c>
      <c r="C271" s="1151"/>
      <c r="D271" s="1151"/>
      <c r="E271" s="1140"/>
      <c r="F271" s="160">
        <v>390177</v>
      </c>
      <c r="G271" s="143">
        <v>550000</v>
      </c>
      <c r="H271" s="161">
        <f>G271/F271*100</f>
        <v>140.9616661156347</v>
      </c>
    </row>
    <row r="272" spans="1:8" ht="23.25" customHeight="1">
      <c r="A272" s="167"/>
      <c r="B272" s="145"/>
      <c r="C272" s="142" t="s">
        <v>730</v>
      </c>
      <c r="D272" s="146"/>
      <c r="E272" s="146"/>
      <c r="F272" s="160"/>
      <c r="G272" s="143"/>
      <c r="H272" s="161"/>
    </row>
    <row r="273" spans="1:8" ht="24.75" customHeight="1">
      <c r="A273" s="167"/>
      <c r="B273" s="145"/>
      <c r="C273" s="142" t="s">
        <v>832</v>
      </c>
      <c r="D273" s="146"/>
      <c r="E273" s="146"/>
      <c r="F273" s="160">
        <v>390177</v>
      </c>
      <c r="G273" s="143">
        <v>550000</v>
      </c>
      <c r="H273" s="161">
        <f>G273/F273*100</f>
        <v>140.9616661156347</v>
      </c>
    </row>
    <row r="274" spans="1:8" ht="24.75" customHeight="1">
      <c r="A274" s="147" t="s">
        <v>667</v>
      </c>
      <c r="B274" s="147">
        <v>801</v>
      </c>
      <c r="C274" s="152" t="s">
        <v>572</v>
      </c>
      <c r="D274" s="152"/>
      <c r="E274" s="154"/>
      <c r="F274" s="250">
        <v>21497822</v>
      </c>
      <c r="G274" s="210">
        <v>23095849</v>
      </c>
      <c r="H274" s="192">
        <f t="shared" si="5"/>
        <v>107.43343674535959</v>
      </c>
    </row>
    <row r="275" spans="1:9" s="163" customFormat="1" ht="24.75" customHeight="1">
      <c r="A275" s="251"/>
      <c r="B275" s="251"/>
      <c r="C275" s="158">
        <v>80101</v>
      </c>
      <c r="D275" s="1136" t="s">
        <v>833</v>
      </c>
      <c r="E275" s="1137"/>
      <c r="F275" s="159">
        <v>14613771</v>
      </c>
      <c r="G275" s="160">
        <f>SUM(G276:G303)</f>
        <v>15594261</v>
      </c>
      <c r="H275" s="161">
        <f t="shared" si="5"/>
        <v>106.70935653774785</v>
      </c>
      <c r="I275" s="162"/>
    </row>
    <row r="276" spans="1:8" ht="28.5" customHeight="1">
      <c r="A276" s="167"/>
      <c r="B276" s="167"/>
      <c r="C276" s="167"/>
      <c r="D276" s="168">
        <v>3020</v>
      </c>
      <c r="E276" s="169" t="s">
        <v>768</v>
      </c>
      <c r="F276" s="252">
        <v>169171</v>
      </c>
      <c r="G276" s="143">
        <v>169171</v>
      </c>
      <c r="H276" s="161">
        <f t="shared" si="5"/>
        <v>100</v>
      </c>
    </row>
    <row r="277" spans="1:8" ht="27" customHeight="1">
      <c r="A277" s="167"/>
      <c r="B277" s="167"/>
      <c r="C277" s="167"/>
      <c r="D277" s="168">
        <v>3240</v>
      </c>
      <c r="E277" s="169" t="s">
        <v>834</v>
      </c>
      <c r="F277" s="252">
        <v>16000</v>
      </c>
      <c r="G277" s="143">
        <v>16000</v>
      </c>
      <c r="H277" s="161">
        <f t="shared" si="5"/>
        <v>100</v>
      </c>
    </row>
    <row r="278" spans="1:8" ht="27" customHeight="1">
      <c r="A278" s="167"/>
      <c r="B278" s="167"/>
      <c r="C278" s="167"/>
      <c r="D278" s="168">
        <v>3260</v>
      </c>
      <c r="E278" s="169" t="s">
        <v>835</v>
      </c>
      <c r="F278" s="252">
        <v>3977</v>
      </c>
      <c r="G278" s="181" t="s">
        <v>633</v>
      </c>
      <c r="H278" s="182" t="s">
        <v>633</v>
      </c>
    </row>
    <row r="279" spans="1:8" ht="26.25" customHeight="1">
      <c r="A279" s="167"/>
      <c r="B279" s="167"/>
      <c r="C279" s="167"/>
      <c r="D279" s="168">
        <v>4010</v>
      </c>
      <c r="E279" s="169" t="s">
        <v>769</v>
      </c>
      <c r="F279" s="252">
        <v>8074986</v>
      </c>
      <c r="G279" s="143">
        <v>8664473</v>
      </c>
      <c r="H279" s="161">
        <f t="shared" si="5"/>
        <v>107.30016126343749</v>
      </c>
    </row>
    <row r="280" spans="1:8" ht="24.75" customHeight="1">
      <c r="A280" s="167"/>
      <c r="B280" s="167"/>
      <c r="C280" s="167"/>
      <c r="D280" s="168">
        <v>4040</v>
      </c>
      <c r="E280" s="169" t="s">
        <v>770</v>
      </c>
      <c r="F280" s="252">
        <v>615436</v>
      </c>
      <c r="G280" s="143">
        <v>677448</v>
      </c>
      <c r="H280" s="161">
        <f t="shared" si="5"/>
        <v>110.07610864492814</v>
      </c>
    </row>
    <row r="281" spans="1:8" ht="27" customHeight="1">
      <c r="A281" s="167"/>
      <c r="B281" s="167"/>
      <c r="C281" s="167"/>
      <c r="D281" s="172">
        <v>4110</v>
      </c>
      <c r="E281" s="189" t="s">
        <v>771</v>
      </c>
      <c r="F281" s="253">
        <v>1584648</v>
      </c>
      <c r="G281" s="200">
        <v>1668221</v>
      </c>
      <c r="H281" s="161">
        <f t="shared" si="5"/>
        <v>105.27391572134633</v>
      </c>
    </row>
    <row r="282" spans="1:8" ht="29.25" customHeight="1">
      <c r="A282" s="167"/>
      <c r="B282" s="167"/>
      <c r="C282" s="167"/>
      <c r="D282" s="168">
        <v>4120</v>
      </c>
      <c r="E282" s="169" t="s">
        <v>772</v>
      </c>
      <c r="F282" s="252">
        <v>216485</v>
      </c>
      <c r="G282" s="143">
        <v>229961</v>
      </c>
      <c r="H282" s="161">
        <f t="shared" si="5"/>
        <v>106.22491165669676</v>
      </c>
    </row>
    <row r="283" spans="1:8" ht="33" customHeight="1">
      <c r="A283" s="167"/>
      <c r="B283" s="167"/>
      <c r="C283" s="167"/>
      <c r="D283" s="168">
        <v>4140</v>
      </c>
      <c r="E283" s="13" t="s">
        <v>794</v>
      </c>
      <c r="F283" s="159">
        <v>19217</v>
      </c>
      <c r="G283" s="160">
        <v>32000</v>
      </c>
      <c r="H283" s="161">
        <f t="shared" si="5"/>
        <v>166.51922776708125</v>
      </c>
    </row>
    <row r="284" spans="1:8" ht="27.75" customHeight="1">
      <c r="A284" s="167"/>
      <c r="B284" s="167"/>
      <c r="C284" s="167"/>
      <c r="D284" s="172">
        <v>4170</v>
      </c>
      <c r="E284" s="189" t="s">
        <v>751</v>
      </c>
      <c r="F284" s="254">
        <v>7751</v>
      </c>
      <c r="G284" s="179">
        <v>8000</v>
      </c>
      <c r="H284" s="201">
        <f t="shared" si="5"/>
        <v>103.21248871113404</v>
      </c>
    </row>
    <row r="285" spans="1:8" ht="24.75" customHeight="1">
      <c r="A285" s="167"/>
      <c r="B285" s="167"/>
      <c r="C285" s="167"/>
      <c r="D285" s="168">
        <v>4210</v>
      </c>
      <c r="E285" s="169" t="s">
        <v>741</v>
      </c>
      <c r="F285" s="252">
        <v>540388</v>
      </c>
      <c r="G285" s="143">
        <v>526172</v>
      </c>
      <c r="H285" s="161">
        <f t="shared" si="5"/>
        <v>97.36929761578718</v>
      </c>
    </row>
    <row r="286" spans="1:8" ht="26.25" customHeight="1">
      <c r="A286" s="176"/>
      <c r="B286" s="176"/>
      <c r="C286" s="176"/>
      <c r="D286" s="168">
        <v>4220</v>
      </c>
      <c r="E286" s="169" t="s">
        <v>836</v>
      </c>
      <c r="F286" s="252">
        <v>80000</v>
      </c>
      <c r="G286" s="143">
        <v>89200</v>
      </c>
      <c r="H286" s="161">
        <f t="shared" si="5"/>
        <v>111.5</v>
      </c>
    </row>
    <row r="287" spans="1:8" ht="33.75" customHeight="1">
      <c r="A287" s="167"/>
      <c r="B287" s="167"/>
      <c r="C287" s="167"/>
      <c r="D287" s="168">
        <v>4240</v>
      </c>
      <c r="E287" s="169" t="s">
        <v>837</v>
      </c>
      <c r="F287" s="252">
        <v>59823</v>
      </c>
      <c r="G287" s="143">
        <v>59823</v>
      </c>
      <c r="H287" s="161">
        <f t="shared" si="5"/>
        <v>100</v>
      </c>
    </row>
    <row r="288" spans="1:8" ht="26.25" customHeight="1">
      <c r="A288" s="167"/>
      <c r="B288" s="167"/>
      <c r="C288" s="167"/>
      <c r="D288" s="168">
        <v>4260</v>
      </c>
      <c r="E288" s="169" t="s">
        <v>752</v>
      </c>
      <c r="F288" s="159">
        <v>483400</v>
      </c>
      <c r="G288" s="160">
        <v>530890</v>
      </c>
      <c r="H288" s="161">
        <f t="shared" si="5"/>
        <v>109.82416218452626</v>
      </c>
    </row>
    <row r="289" spans="1:8" ht="25.5" customHeight="1">
      <c r="A289" s="167"/>
      <c r="B289" s="167"/>
      <c r="C289" s="167"/>
      <c r="D289" s="172">
        <v>4270</v>
      </c>
      <c r="E289" s="189" t="s">
        <v>773</v>
      </c>
      <c r="F289" s="252">
        <v>428000</v>
      </c>
      <c r="G289" s="143">
        <v>459000</v>
      </c>
      <c r="H289" s="161">
        <f t="shared" si="5"/>
        <v>107.24299065420561</v>
      </c>
    </row>
    <row r="290" spans="1:8" ht="25.5" customHeight="1">
      <c r="A290" s="167"/>
      <c r="B290" s="167"/>
      <c r="C290" s="167"/>
      <c r="D290" s="172">
        <v>4280</v>
      </c>
      <c r="E290" s="189" t="s">
        <v>774</v>
      </c>
      <c r="F290" s="252">
        <v>11193</v>
      </c>
      <c r="G290" s="143">
        <v>10500</v>
      </c>
      <c r="H290" s="161">
        <f t="shared" si="5"/>
        <v>93.80863039399625</v>
      </c>
    </row>
    <row r="291" spans="1:8" ht="27.75" customHeight="1">
      <c r="A291" s="167"/>
      <c r="B291" s="167"/>
      <c r="C291" s="167"/>
      <c r="D291" s="168">
        <v>4300</v>
      </c>
      <c r="E291" s="169" t="s">
        <v>753</v>
      </c>
      <c r="F291" s="252">
        <v>240661</v>
      </c>
      <c r="G291" s="143">
        <v>230698</v>
      </c>
      <c r="H291" s="161">
        <f t="shared" si="5"/>
        <v>95.86015183182982</v>
      </c>
    </row>
    <row r="292" spans="1:8" ht="26.25" customHeight="1">
      <c r="A292" s="167"/>
      <c r="B292" s="167"/>
      <c r="C292" s="167"/>
      <c r="D292" s="168">
        <v>4350</v>
      </c>
      <c r="E292" s="169" t="s">
        <v>775</v>
      </c>
      <c r="F292" s="252">
        <v>7455</v>
      </c>
      <c r="G292" s="143">
        <v>8929</v>
      </c>
      <c r="H292" s="161">
        <f t="shared" si="5"/>
        <v>119.7719651240778</v>
      </c>
    </row>
    <row r="293" spans="1:8" ht="36.75" customHeight="1">
      <c r="A293" s="172"/>
      <c r="B293" s="172"/>
      <c r="C293" s="172"/>
      <c r="D293" s="168">
        <v>4360</v>
      </c>
      <c r="E293" s="169" t="s">
        <v>838</v>
      </c>
      <c r="F293" s="255" t="s">
        <v>633</v>
      </c>
      <c r="G293" s="143">
        <v>13020</v>
      </c>
      <c r="H293" s="166" t="s">
        <v>633</v>
      </c>
    </row>
    <row r="294" spans="1:8" ht="42" customHeight="1">
      <c r="A294" s="167"/>
      <c r="B294" s="167"/>
      <c r="C294" s="167"/>
      <c r="D294" s="172">
        <v>4370</v>
      </c>
      <c r="E294" s="189" t="s">
        <v>839</v>
      </c>
      <c r="F294" s="256" t="s">
        <v>633</v>
      </c>
      <c r="G294" s="200">
        <v>44700</v>
      </c>
      <c r="H294" s="217" t="s">
        <v>633</v>
      </c>
    </row>
    <row r="295" spans="1:8" ht="39" customHeight="1">
      <c r="A295" s="167"/>
      <c r="B295" s="167"/>
      <c r="C295" s="167"/>
      <c r="D295" s="168">
        <v>4390</v>
      </c>
      <c r="E295" s="169" t="s">
        <v>840</v>
      </c>
      <c r="F295" s="255" t="s">
        <v>633</v>
      </c>
      <c r="G295" s="143">
        <v>15500</v>
      </c>
      <c r="H295" s="166" t="s">
        <v>633</v>
      </c>
    </row>
    <row r="296" spans="1:8" ht="24" customHeight="1">
      <c r="A296" s="167"/>
      <c r="B296" s="167"/>
      <c r="C296" s="167"/>
      <c r="D296" s="168">
        <v>4410</v>
      </c>
      <c r="E296" s="169" t="s">
        <v>779</v>
      </c>
      <c r="F296" s="252">
        <v>11531</v>
      </c>
      <c r="G296" s="143">
        <v>10838</v>
      </c>
      <c r="H296" s="161">
        <f t="shared" si="5"/>
        <v>93.99011360679907</v>
      </c>
    </row>
    <row r="297" spans="1:8" ht="27.75" customHeight="1">
      <c r="A297" s="167"/>
      <c r="B297" s="167"/>
      <c r="C297" s="167"/>
      <c r="D297" s="168">
        <v>4430</v>
      </c>
      <c r="E297" s="169" t="s">
        <v>780</v>
      </c>
      <c r="F297" s="252">
        <v>14172</v>
      </c>
      <c r="G297" s="143">
        <v>14172</v>
      </c>
      <c r="H297" s="161">
        <f t="shared" si="5"/>
        <v>100</v>
      </c>
    </row>
    <row r="298" spans="1:8" ht="27.75" customHeight="1">
      <c r="A298" s="167"/>
      <c r="B298" s="167"/>
      <c r="C298" s="167"/>
      <c r="D298" s="172">
        <v>4440</v>
      </c>
      <c r="E298" s="189" t="s">
        <v>781</v>
      </c>
      <c r="F298" s="252">
        <v>552539</v>
      </c>
      <c r="G298" s="143">
        <v>569489</v>
      </c>
      <c r="H298" s="161">
        <f t="shared" si="5"/>
        <v>103.06765676269005</v>
      </c>
    </row>
    <row r="299" spans="1:8" ht="27" customHeight="1">
      <c r="A299" s="167"/>
      <c r="B299" s="167"/>
      <c r="C299" s="167"/>
      <c r="D299" s="172">
        <v>4480</v>
      </c>
      <c r="E299" s="189" t="s">
        <v>606</v>
      </c>
      <c r="F299" s="252">
        <v>2292</v>
      </c>
      <c r="G299" s="143">
        <v>2348</v>
      </c>
      <c r="H299" s="161">
        <f t="shared" si="5"/>
        <v>102.44328097731238</v>
      </c>
    </row>
    <row r="300" spans="1:8" ht="39" customHeight="1">
      <c r="A300" s="167"/>
      <c r="B300" s="167"/>
      <c r="C300" s="167"/>
      <c r="D300" s="168">
        <v>4700</v>
      </c>
      <c r="E300" s="171" t="s">
        <v>782</v>
      </c>
      <c r="F300" s="255" t="s">
        <v>633</v>
      </c>
      <c r="G300" s="143">
        <v>8500</v>
      </c>
      <c r="H300" s="166" t="s">
        <v>633</v>
      </c>
    </row>
    <row r="301" spans="1:8" ht="44.25" customHeight="1">
      <c r="A301" s="167"/>
      <c r="B301" s="167"/>
      <c r="C301" s="167"/>
      <c r="D301" s="168">
        <v>4740</v>
      </c>
      <c r="E301" s="171" t="s">
        <v>783</v>
      </c>
      <c r="F301" s="255" t="s">
        <v>633</v>
      </c>
      <c r="G301" s="143">
        <v>23700</v>
      </c>
      <c r="H301" s="166" t="s">
        <v>633</v>
      </c>
    </row>
    <row r="302" spans="1:8" ht="45" customHeight="1">
      <c r="A302" s="167"/>
      <c r="B302" s="167"/>
      <c r="C302" s="167"/>
      <c r="D302" s="168">
        <v>4750</v>
      </c>
      <c r="E302" s="171" t="s">
        <v>798</v>
      </c>
      <c r="F302" s="255" t="s">
        <v>633</v>
      </c>
      <c r="G302" s="143">
        <v>21508</v>
      </c>
      <c r="H302" s="166" t="s">
        <v>633</v>
      </c>
    </row>
    <row r="303" spans="1:8" ht="31.5" customHeight="1">
      <c r="A303" s="176"/>
      <c r="B303" s="176"/>
      <c r="C303" s="176"/>
      <c r="D303" s="168">
        <v>6050</v>
      </c>
      <c r="E303" s="169" t="s">
        <v>841</v>
      </c>
      <c r="F303" s="159">
        <v>1462646</v>
      </c>
      <c r="G303" s="160">
        <v>1490000</v>
      </c>
      <c r="H303" s="161">
        <f t="shared" si="5"/>
        <v>101.87017227681888</v>
      </c>
    </row>
    <row r="304" spans="1:9" ht="31.5" customHeight="1">
      <c r="A304" s="176"/>
      <c r="B304" s="176"/>
      <c r="C304" s="176"/>
      <c r="D304" s="257">
        <v>6060</v>
      </c>
      <c r="E304" s="169" t="s">
        <v>842</v>
      </c>
      <c r="F304" s="254">
        <v>12000</v>
      </c>
      <c r="G304" s="178" t="s">
        <v>633</v>
      </c>
      <c r="H304" s="166" t="s">
        <v>633</v>
      </c>
      <c r="I304" s="258"/>
    </row>
    <row r="305" spans="1:9" ht="28.5" customHeight="1">
      <c r="A305" s="176"/>
      <c r="B305" s="176"/>
      <c r="C305" s="193">
        <v>80103</v>
      </c>
      <c r="D305" s="1177" t="s">
        <v>843</v>
      </c>
      <c r="E305" s="1178"/>
      <c r="F305" s="253">
        <f>SUM(F306:F311)</f>
        <v>417580</v>
      </c>
      <c r="G305" s="200">
        <f>SUM(G306:G311)</f>
        <v>492284</v>
      </c>
      <c r="H305" s="161">
        <f t="shared" si="5"/>
        <v>117.88974567747496</v>
      </c>
      <c r="I305" s="259"/>
    </row>
    <row r="306" spans="1:8" ht="30" customHeight="1">
      <c r="A306" s="176"/>
      <c r="B306" s="176"/>
      <c r="C306" s="176"/>
      <c r="D306" s="56" t="s">
        <v>844</v>
      </c>
      <c r="E306" s="13" t="s">
        <v>768</v>
      </c>
      <c r="F306" s="252">
        <v>18727</v>
      </c>
      <c r="G306" s="143">
        <v>18727</v>
      </c>
      <c r="H306" s="161">
        <f t="shared" si="5"/>
        <v>100</v>
      </c>
    </row>
    <row r="307" spans="1:8" ht="30.75" customHeight="1">
      <c r="A307" s="176"/>
      <c r="B307" s="176"/>
      <c r="C307" s="176"/>
      <c r="D307" s="56" t="s">
        <v>845</v>
      </c>
      <c r="E307" s="13" t="s">
        <v>769</v>
      </c>
      <c r="F307" s="252">
        <v>280831</v>
      </c>
      <c r="G307" s="143">
        <v>340572</v>
      </c>
      <c r="H307" s="161">
        <f t="shared" si="5"/>
        <v>121.27293639234983</v>
      </c>
    </row>
    <row r="308" spans="1:8" ht="30" customHeight="1">
      <c r="A308" s="176"/>
      <c r="B308" s="176"/>
      <c r="C308" s="176"/>
      <c r="D308" s="56" t="s">
        <v>846</v>
      </c>
      <c r="E308" s="13" t="s">
        <v>770</v>
      </c>
      <c r="F308" s="252">
        <v>21153</v>
      </c>
      <c r="G308" s="143">
        <v>26553</v>
      </c>
      <c r="H308" s="161">
        <f t="shared" si="5"/>
        <v>125.52829385902709</v>
      </c>
    </row>
    <row r="309" spans="1:8" ht="33" customHeight="1">
      <c r="A309" s="176"/>
      <c r="B309" s="176"/>
      <c r="C309" s="176"/>
      <c r="D309" s="56" t="s">
        <v>847</v>
      </c>
      <c r="E309" s="13" t="s">
        <v>771</v>
      </c>
      <c r="F309" s="252">
        <v>61799</v>
      </c>
      <c r="G309" s="143">
        <v>67744</v>
      </c>
      <c r="H309" s="161">
        <f t="shared" si="5"/>
        <v>109.61989676208353</v>
      </c>
    </row>
    <row r="310" spans="1:8" ht="29.25" customHeight="1">
      <c r="A310" s="176"/>
      <c r="B310" s="176"/>
      <c r="C310" s="176"/>
      <c r="D310" s="56" t="s">
        <v>848</v>
      </c>
      <c r="E310" s="13" t="s">
        <v>772</v>
      </c>
      <c r="F310" s="252">
        <v>8571</v>
      </c>
      <c r="G310" s="143">
        <v>9452</v>
      </c>
      <c r="H310" s="161">
        <f t="shared" si="5"/>
        <v>110.27884727569712</v>
      </c>
    </row>
    <row r="311" spans="1:8" ht="33.75" customHeight="1">
      <c r="A311" s="176"/>
      <c r="B311" s="176"/>
      <c r="C311" s="176"/>
      <c r="D311" s="56" t="s">
        <v>849</v>
      </c>
      <c r="E311" s="13" t="s">
        <v>781</v>
      </c>
      <c r="F311" s="252">
        <v>26499</v>
      </c>
      <c r="G311" s="143">
        <v>29236</v>
      </c>
      <c r="H311" s="161">
        <f aca="true" t="shared" si="6" ref="H311:H374">G311/F311*100</f>
        <v>110.32869164874145</v>
      </c>
    </row>
    <row r="312" spans="1:9" s="163" customFormat="1" ht="30" customHeight="1">
      <c r="A312" s="158"/>
      <c r="B312" s="158"/>
      <c r="C312" s="174">
        <v>80104</v>
      </c>
      <c r="D312" s="1136" t="s">
        <v>850</v>
      </c>
      <c r="E312" s="1137"/>
      <c r="F312" s="159">
        <f>SUM(F313:F333)</f>
        <v>2529732</v>
      </c>
      <c r="G312" s="160">
        <f>SUM(G313:G333)</f>
        <v>2754027</v>
      </c>
      <c r="H312" s="161">
        <f t="shared" si="6"/>
        <v>108.86635422250262</v>
      </c>
      <c r="I312" s="162"/>
    </row>
    <row r="313" spans="1:8" ht="35.25" customHeight="1">
      <c r="A313" s="172"/>
      <c r="B313" s="172"/>
      <c r="C313" s="172"/>
      <c r="D313" s="168">
        <v>3020</v>
      </c>
      <c r="E313" s="169" t="s">
        <v>768</v>
      </c>
      <c r="F313" s="252">
        <v>4494</v>
      </c>
      <c r="G313" s="143">
        <v>4494</v>
      </c>
      <c r="H313" s="161">
        <f t="shared" si="6"/>
        <v>100</v>
      </c>
    </row>
    <row r="314" spans="1:8" ht="30.75" customHeight="1">
      <c r="A314" s="193"/>
      <c r="B314" s="193"/>
      <c r="C314" s="193"/>
      <c r="D314" s="172">
        <v>4010</v>
      </c>
      <c r="E314" s="189" t="s">
        <v>769</v>
      </c>
      <c r="F314" s="253">
        <v>1417315</v>
      </c>
      <c r="G314" s="200">
        <v>1452454</v>
      </c>
      <c r="H314" s="201">
        <f t="shared" si="6"/>
        <v>102.4792653714947</v>
      </c>
    </row>
    <row r="315" spans="1:8" ht="32.25" customHeight="1">
      <c r="A315" s="167"/>
      <c r="B315" s="167"/>
      <c r="C315" s="167"/>
      <c r="D315" s="168">
        <v>4040</v>
      </c>
      <c r="E315" s="169" t="s">
        <v>851</v>
      </c>
      <c r="F315" s="252">
        <v>105800</v>
      </c>
      <c r="G315" s="143">
        <v>108332</v>
      </c>
      <c r="H315" s="161">
        <f t="shared" si="6"/>
        <v>102.39319470699432</v>
      </c>
    </row>
    <row r="316" spans="1:8" ht="30" customHeight="1">
      <c r="A316" s="167"/>
      <c r="B316" s="167"/>
      <c r="C316" s="167"/>
      <c r="D316" s="168">
        <v>4110</v>
      </c>
      <c r="E316" s="169" t="s">
        <v>771</v>
      </c>
      <c r="F316" s="252">
        <v>257754</v>
      </c>
      <c r="G316" s="143">
        <v>265488</v>
      </c>
      <c r="H316" s="161">
        <f t="shared" si="6"/>
        <v>103.00053539421307</v>
      </c>
    </row>
    <row r="317" spans="1:8" ht="30.75" customHeight="1">
      <c r="A317" s="167"/>
      <c r="B317" s="167"/>
      <c r="C317" s="167"/>
      <c r="D317" s="172">
        <v>4120</v>
      </c>
      <c r="E317" s="189" t="s">
        <v>772</v>
      </c>
      <c r="F317" s="253">
        <v>35317</v>
      </c>
      <c r="G317" s="200">
        <v>43886</v>
      </c>
      <c r="H317" s="161">
        <f t="shared" si="6"/>
        <v>124.26310275504716</v>
      </c>
    </row>
    <row r="318" spans="1:8" ht="30" customHeight="1">
      <c r="A318" s="167"/>
      <c r="B318" s="167"/>
      <c r="C318" s="167"/>
      <c r="D318" s="172">
        <v>4210</v>
      </c>
      <c r="E318" s="189" t="s">
        <v>741</v>
      </c>
      <c r="F318" s="253">
        <v>69370</v>
      </c>
      <c r="G318" s="200">
        <v>69370</v>
      </c>
      <c r="H318" s="161">
        <f t="shared" si="6"/>
        <v>100</v>
      </c>
    </row>
    <row r="319" spans="1:8" ht="29.25" customHeight="1">
      <c r="A319" s="167"/>
      <c r="B319" s="167"/>
      <c r="C319" s="167"/>
      <c r="D319" s="168">
        <v>4220</v>
      </c>
      <c r="E319" s="169" t="s">
        <v>836</v>
      </c>
      <c r="F319" s="252">
        <v>247920</v>
      </c>
      <c r="G319" s="143">
        <v>269568</v>
      </c>
      <c r="H319" s="161">
        <f t="shared" si="6"/>
        <v>108.73184898354309</v>
      </c>
    </row>
    <row r="320" spans="1:8" ht="35.25" customHeight="1">
      <c r="A320" s="167"/>
      <c r="B320" s="167"/>
      <c r="C320" s="167"/>
      <c r="D320" s="168">
        <v>4240</v>
      </c>
      <c r="E320" s="169" t="s">
        <v>837</v>
      </c>
      <c r="F320" s="252">
        <v>5652</v>
      </c>
      <c r="G320" s="143">
        <v>5652</v>
      </c>
      <c r="H320" s="161">
        <f t="shared" si="6"/>
        <v>100</v>
      </c>
    </row>
    <row r="321" spans="1:8" ht="28.5" customHeight="1">
      <c r="A321" s="167"/>
      <c r="B321" s="167"/>
      <c r="C321" s="167"/>
      <c r="D321" s="168">
        <v>4260</v>
      </c>
      <c r="E321" s="169" t="s">
        <v>752</v>
      </c>
      <c r="F321" s="252">
        <v>164150</v>
      </c>
      <c r="G321" s="143">
        <v>174150</v>
      </c>
      <c r="H321" s="161">
        <f t="shared" si="6"/>
        <v>106.09198903441974</v>
      </c>
    </row>
    <row r="322" spans="1:8" ht="27.75" customHeight="1">
      <c r="A322" s="167"/>
      <c r="B322" s="167"/>
      <c r="C322" s="167"/>
      <c r="D322" s="168">
        <v>4270</v>
      </c>
      <c r="E322" s="169" t="s">
        <v>773</v>
      </c>
      <c r="F322" s="252">
        <v>46260</v>
      </c>
      <c r="G322" s="143">
        <v>168000</v>
      </c>
      <c r="H322" s="161">
        <f t="shared" si="6"/>
        <v>363.16472114137486</v>
      </c>
    </row>
    <row r="323" spans="1:8" ht="26.25" customHeight="1">
      <c r="A323" s="167"/>
      <c r="B323" s="167"/>
      <c r="C323" s="167"/>
      <c r="D323" s="168">
        <v>4280</v>
      </c>
      <c r="E323" s="169" t="s">
        <v>774</v>
      </c>
      <c r="F323" s="252">
        <v>2980</v>
      </c>
      <c r="G323" s="143">
        <v>2320</v>
      </c>
      <c r="H323" s="161">
        <f t="shared" si="6"/>
        <v>77.85234899328859</v>
      </c>
    </row>
    <row r="324" spans="1:8" ht="27.75" customHeight="1">
      <c r="A324" s="167"/>
      <c r="B324" s="167"/>
      <c r="C324" s="167"/>
      <c r="D324" s="168">
        <v>4300</v>
      </c>
      <c r="E324" s="169" t="s">
        <v>753</v>
      </c>
      <c r="F324" s="252">
        <v>42820</v>
      </c>
      <c r="G324" s="143">
        <v>42820</v>
      </c>
      <c r="H324" s="161">
        <f t="shared" si="6"/>
        <v>100</v>
      </c>
    </row>
    <row r="325" spans="1:8" ht="32.25" customHeight="1">
      <c r="A325" s="167"/>
      <c r="B325" s="167"/>
      <c r="C325" s="167"/>
      <c r="D325" s="168">
        <v>4350</v>
      </c>
      <c r="E325" s="169" t="s">
        <v>775</v>
      </c>
      <c r="F325" s="255" t="s">
        <v>633</v>
      </c>
      <c r="G325" s="143">
        <v>1723</v>
      </c>
      <c r="H325" s="166" t="s">
        <v>633</v>
      </c>
    </row>
    <row r="326" spans="1:8" ht="42.75" customHeight="1">
      <c r="A326" s="167"/>
      <c r="B326" s="167"/>
      <c r="C326" s="167"/>
      <c r="D326" s="168">
        <v>4370</v>
      </c>
      <c r="E326" s="169" t="s">
        <v>777</v>
      </c>
      <c r="F326" s="255" t="s">
        <v>633</v>
      </c>
      <c r="G326" s="143">
        <v>8640</v>
      </c>
      <c r="H326" s="166" t="s">
        <v>633</v>
      </c>
    </row>
    <row r="327" spans="1:8" ht="24.75" customHeight="1">
      <c r="A327" s="167"/>
      <c r="B327" s="167"/>
      <c r="C327" s="167"/>
      <c r="D327" s="168">
        <v>4410</v>
      </c>
      <c r="E327" s="169" t="s">
        <v>779</v>
      </c>
      <c r="F327" s="252">
        <v>1100</v>
      </c>
      <c r="G327" s="143">
        <v>1100</v>
      </c>
      <c r="H327" s="161">
        <f t="shared" si="6"/>
        <v>100</v>
      </c>
    </row>
    <row r="328" spans="1:8" ht="30.75" customHeight="1">
      <c r="A328" s="167"/>
      <c r="B328" s="167"/>
      <c r="C328" s="167"/>
      <c r="D328" s="168">
        <v>4430</v>
      </c>
      <c r="E328" s="169" t="s">
        <v>780</v>
      </c>
      <c r="F328" s="159">
        <v>2100</v>
      </c>
      <c r="G328" s="160">
        <v>2100</v>
      </c>
      <c r="H328" s="161">
        <f t="shared" si="6"/>
        <v>100</v>
      </c>
    </row>
    <row r="329" spans="1:8" ht="30.75" customHeight="1">
      <c r="A329" s="167"/>
      <c r="B329" s="167"/>
      <c r="C329" s="167"/>
      <c r="D329" s="168">
        <v>4440</v>
      </c>
      <c r="E329" s="169" t="s">
        <v>781</v>
      </c>
      <c r="F329" s="252">
        <v>114180</v>
      </c>
      <c r="G329" s="143">
        <v>121780</v>
      </c>
      <c r="H329" s="161">
        <f>G329/F329*100</f>
        <v>106.6561569451743</v>
      </c>
    </row>
    <row r="330" spans="1:8" ht="40.5" customHeight="1">
      <c r="A330" s="167"/>
      <c r="B330" s="167"/>
      <c r="C330" s="167"/>
      <c r="D330" s="168">
        <v>4700</v>
      </c>
      <c r="E330" s="171" t="s">
        <v>782</v>
      </c>
      <c r="F330" s="255" t="s">
        <v>633</v>
      </c>
      <c r="G330" s="143">
        <v>2500</v>
      </c>
      <c r="H330" s="166" t="s">
        <v>633</v>
      </c>
    </row>
    <row r="331" spans="1:8" ht="44.25" customHeight="1">
      <c r="A331" s="167"/>
      <c r="B331" s="167"/>
      <c r="C331" s="167"/>
      <c r="D331" s="168">
        <v>4740</v>
      </c>
      <c r="E331" s="171" t="s">
        <v>783</v>
      </c>
      <c r="F331" s="255" t="s">
        <v>633</v>
      </c>
      <c r="G331" s="143">
        <v>5100</v>
      </c>
      <c r="H331" s="166" t="s">
        <v>633</v>
      </c>
    </row>
    <row r="332" spans="1:8" ht="42.75" customHeight="1">
      <c r="A332" s="167"/>
      <c r="B332" s="167"/>
      <c r="C332" s="167"/>
      <c r="D332" s="168">
        <v>4750</v>
      </c>
      <c r="E332" s="171" t="s">
        <v>798</v>
      </c>
      <c r="F332" s="255" t="s">
        <v>633</v>
      </c>
      <c r="G332" s="143">
        <v>4550</v>
      </c>
      <c r="H332" s="166" t="s">
        <v>633</v>
      </c>
    </row>
    <row r="333" spans="1:8" ht="36" customHeight="1">
      <c r="A333" s="172"/>
      <c r="B333" s="172"/>
      <c r="C333" s="172"/>
      <c r="D333" s="168">
        <v>6050</v>
      </c>
      <c r="E333" s="169" t="s">
        <v>841</v>
      </c>
      <c r="F333" s="252">
        <v>12520</v>
      </c>
      <c r="G333" s="181" t="s">
        <v>633</v>
      </c>
      <c r="H333" s="166" t="s">
        <v>633</v>
      </c>
    </row>
    <row r="334" spans="1:9" s="163" customFormat="1" ht="24" customHeight="1">
      <c r="A334" s="158"/>
      <c r="B334" s="158"/>
      <c r="C334" s="158">
        <v>80110</v>
      </c>
      <c r="D334" s="1138" t="s">
        <v>852</v>
      </c>
      <c r="E334" s="1139"/>
      <c r="F334" s="254">
        <f>SUM(F335:F361)</f>
        <v>3504413</v>
      </c>
      <c r="G334" s="179">
        <f>SUM(G335:G361)</f>
        <v>3638903</v>
      </c>
      <c r="H334" s="161">
        <f t="shared" si="6"/>
        <v>103.83773259601537</v>
      </c>
      <c r="I334" s="162"/>
    </row>
    <row r="335" spans="1:8" s="163" customFormat="1" ht="36.75" customHeight="1">
      <c r="A335" s="158"/>
      <c r="B335" s="158"/>
      <c r="C335" s="158"/>
      <c r="D335" s="207">
        <v>2540</v>
      </c>
      <c r="E335" s="260" t="s">
        <v>853</v>
      </c>
      <c r="F335" s="159">
        <v>92959</v>
      </c>
      <c r="G335" s="183" t="s">
        <v>633</v>
      </c>
      <c r="H335" s="166" t="s">
        <v>633</v>
      </c>
    </row>
    <row r="336" spans="1:8" s="163" customFormat="1" ht="31.5" customHeight="1">
      <c r="A336" s="158"/>
      <c r="B336" s="158"/>
      <c r="C336" s="158"/>
      <c r="D336" s="170">
        <v>3020</v>
      </c>
      <c r="E336" s="171" t="s">
        <v>768</v>
      </c>
      <c r="F336" s="252">
        <v>35068</v>
      </c>
      <c r="G336" s="143">
        <v>35068</v>
      </c>
      <c r="H336" s="161">
        <f>G336/F336*100</f>
        <v>100</v>
      </c>
    </row>
    <row r="337" spans="1:8" ht="28.5" customHeight="1">
      <c r="A337" s="176"/>
      <c r="B337" s="176"/>
      <c r="C337" s="176"/>
      <c r="D337" s="170">
        <v>3240</v>
      </c>
      <c r="E337" s="169" t="s">
        <v>834</v>
      </c>
      <c r="F337" s="252">
        <v>700</v>
      </c>
      <c r="G337" s="143">
        <v>1000</v>
      </c>
      <c r="H337" s="161">
        <f t="shared" si="6"/>
        <v>142.85714285714286</v>
      </c>
    </row>
    <row r="338" spans="1:8" ht="27" customHeight="1">
      <c r="A338" s="167"/>
      <c r="B338" s="167"/>
      <c r="C338" s="167"/>
      <c r="D338" s="168">
        <v>4010</v>
      </c>
      <c r="E338" s="169" t="s">
        <v>769</v>
      </c>
      <c r="F338" s="252">
        <v>2013375</v>
      </c>
      <c r="G338" s="143">
        <v>2257947</v>
      </c>
      <c r="H338" s="161">
        <f t="shared" si="6"/>
        <v>112.14736449990687</v>
      </c>
    </row>
    <row r="339" spans="1:8" ht="31.5" customHeight="1">
      <c r="A339" s="167"/>
      <c r="B339" s="167"/>
      <c r="C339" s="167"/>
      <c r="D339" s="168">
        <v>4040</v>
      </c>
      <c r="E339" s="169" t="s">
        <v>770</v>
      </c>
      <c r="F339" s="252">
        <v>155939</v>
      </c>
      <c r="G339" s="143">
        <v>168796</v>
      </c>
      <c r="H339" s="161">
        <f t="shared" si="6"/>
        <v>108.24489063031058</v>
      </c>
    </row>
    <row r="340" spans="1:8" ht="28.5" customHeight="1">
      <c r="A340" s="167"/>
      <c r="B340" s="167"/>
      <c r="C340" s="167"/>
      <c r="D340" s="168">
        <v>4110</v>
      </c>
      <c r="E340" s="169" t="s">
        <v>771</v>
      </c>
      <c r="F340" s="252">
        <v>401772</v>
      </c>
      <c r="G340" s="143">
        <v>431000</v>
      </c>
      <c r="H340" s="161">
        <f t="shared" si="6"/>
        <v>107.27477275668787</v>
      </c>
    </row>
    <row r="341" spans="1:8" ht="26.25" customHeight="1">
      <c r="A341" s="167"/>
      <c r="B341" s="167"/>
      <c r="C341" s="167"/>
      <c r="D341" s="168">
        <v>4120</v>
      </c>
      <c r="E341" s="169" t="s">
        <v>772</v>
      </c>
      <c r="F341" s="252">
        <v>54705</v>
      </c>
      <c r="G341" s="143">
        <v>60153</v>
      </c>
      <c r="H341" s="161">
        <f t="shared" si="6"/>
        <v>109.95887030435976</v>
      </c>
    </row>
    <row r="342" spans="1:8" ht="24" customHeight="1">
      <c r="A342" s="167"/>
      <c r="B342" s="167"/>
      <c r="C342" s="167"/>
      <c r="D342" s="172">
        <v>4210</v>
      </c>
      <c r="E342" s="189" t="s">
        <v>741</v>
      </c>
      <c r="F342" s="253">
        <v>117077</v>
      </c>
      <c r="G342" s="200">
        <v>103376</v>
      </c>
      <c r="H342" s="201">
        <f t="shared" si="6"/>
        <v>88.29744527106092</v>
      </c>
    </row>
    <row r="343" spans="1:8" ht="24" customHeight="1">
      <c r="A343" s="167"/>
      <c r="B343" s="167"/>
      <c r="C343" s="167"/>
      <c r="D343" s="168">
        <v>4220</v>
      </c>
      <c r="E343" s="169" t="s">
        <v>836</v>
      </c>
      <c r="F343" s="252">
        <v>11500</v>
      </c>
      <c r="G343" s="143">
        <v>12050</v>
      </c>
      <c r="H343" s="161">
        <f t="shared" si="6"/>
        <v>104.78260869565217</v>
      </c>
    </row>
    <row r="344" spans="1:8" ht="30.75" customHeight="1">
      <c r="A344" s="167"/>
      <c r="B344" s="167"/>
      <c r="C344" s="167"/>
      <c r="D344" s="172">
        <v>4240</v>
      </c>
      <c r="E344" s="189" t="s">
        <v>837</v>
      </c>
      <c r="F344" s="252">
        <v>13100</v>
      </c>
      <c r="G344" s="143">
        <v>13100</v>
      </c>
      <c r="H344" s="161">
        <f t="shared" si="6"/>
        <v>100</v>
      </c>
    </row>
    <row r="345" spans="1:8" ht="21.75" customHeight="1">
      <c r="A345" s="167"/>
      <c r="B345" s="167"/>
      <c r="C345" s="167"/>
      <c r="D345" s="168">
        <v>4260</v>
      </c>
      <c r="E345" s="169" t="s">
        <v>752</v>
      </c>
      <c r="F345" s="252">
        <v>130000</v>
      </c>
      <c r="G345" s="143">
        <v>140000</v>
      </c>
      <c r="H345" s="161">
        <f t="shared" si="6"/>
        <v>107.6923076923077</v>
      </c>
    </row>
    <row r="346" spans="1:8" ht="24.75" customHeight="1">
      <c r="A346" s="167"/>
      <c r="B346" s="167"/>
      <c r="C346" s="167"/>
      <c r="D346" s="168">
        <v>4270</v>
      </c>
      <c r="E346" s="169" t="s">
        <v>773</v>
      </c>
      <c r="F346" s="252">
        <v>78644</v>
      </c>
      <c r="G346" s="143">
        <v>164000</v>
      </c>
      <c r="H346" s="161">
        <f t="shared" si="6"/>
        <v>208.53466252988147</v>
      </c>
    </row>
    <row r="347" spans="1:8" ht="24.75" customHeight="1">
      <c r="A347" s="167"/>
      <c r="B347" s="167"/>
      <c r="C347" s="167"/>
      <c r="D347" s="172">
        <v>4280</v>
      </c>
      <c r="E347" s="189" t="s">
        <v>774</v>
      </c>
      <c r="F347" s="253">
        <v>2260</v>
      </c>
      <c r="G347" s="200">
        <v>2260</v>
      </c>
      <c r="H347" s="161">
        <f t="shared" si="6"/>
        <v>100</v>
      </c>
    </row>
    <row r="348" spans="1:8" ht="23.25" customHeight="1">
      <c r="A348" s="167"/>
      <c r="B348" s="167"/>
      <c r="C348" s="167"/>
      <c r="D348" s="168">
        <v>4300</v>
      </c>
      <c r="E348" s="169" t="s">
        <v>753</v>
      </c>
      <c r="F348" s="252">
        <v>58028</v>
      </c>
      <c r="G348" s="143">
        <v>53240</v>
      </c>
      <c r="H348" s="161">
        <f t="shared" si="6"/>
        <v>91.74881091886675</v>
      </c>
    </row>
    <row r="349" spans="1:8" ht="92.25" customHeight="1">
      <c r="A349" s="167"/>
      <c r="B349" s="167"/>
      <c r="C349" s="167"/>
      <c r="D349" s="172">
        <v>4308</v>
      </c>
      <c r="E349" s="169" t="s">
        <v>854</v>
      </c>
      <c r="F349" s="253">
        <v>3807</v>
      </c>
      <c r="G349" s="216" t="s">
        <v>633</v>
      </c>
      <c r="H349" s="166" t="s">
        <v>633</v>
      </c>
    </row>
    <row r="350" spans="1:8" ht="30" customHeight="1">
      <c r="A350" s="167"/>
      <c r="B350" s="167"/>
      <c r="C350" s="167"/>
      <c r="D350" s="172">
        <v>4350</v>
      </c>
      <c r="E350" s="169" t="s">
        <v>775</v>
      </c>
      <c r="F350" s="253">
        <v>4242</v>
      </c>
      <c r="G350" s="200">
        <v>2172</v>
      </c>
      <c r="H350" s="161">
        <f t="shared" si="6"/>
        <v>51.20226308345121</v>
      </c>
    </row>
    <row r="351" spans="1:8" ht="34.5" customHeight="1">
      <c r="A351" s="167"/>
      <c r="B351" s="167"/>
      <c r="C351" s="167"/>
      <c r="D351" s="168">
        <v>4360</v>
      </c>
      <c r="E351" s="169" t="s">
        <v>776</v>
      </c>
      <c r="F351" s="256" t="s">
        <v>633</v>
      </c>
      <c r="G351" s="200">
        <v>1940</v>
      </c>
      <c r="H351" s="166" t="s">
        <v>633</v>
      </c>
    </row>
    <row r="352" spans="1:8" ht="35.25" customHeight="1">
      <c r="A352" s="167"/>
      <c r="B352" s="167"/>
      <c r="C352" s="167"/>
      <c r="D352" s="168">
        <v>4370</v>
      </c>
      <c r="E352" s="169" t="s">
        <v>777</v>
      </c>
      <c r="F352" s="256" t="s">
        <v>633</v>
      </c>
      <c r="G352" s="200">
        <v>9740</v>
      </c>
      <c r="H352" s="166" t="s">
        <v>633</v>
      </c>
    </row>
    <row r="353" spans="1:8" ht="23.25" customHeight="1">
      <c r="A353" s="167"/>
      <c r="B353" s="167"/>
      <c r="C353" s="167"/>
      <c r="D353" s="172">
        <v>4410</v>
      </c>
      <c r="E353" s="189" t="s">
        <v>779</v>
      </c>
      <c r="F353" s="252">
        <v>4000</v>
      </c>
      <c r="G353" s="143">
        <v>4000</v>
      </c>
      <c r="H353" s="161">
        <f t="shared" si="6"/>
        <v>100</v>
      </c>
    </row>
    <row r="354" spans="1:8" ht="26.25" customHeight="1">
      <c r="A354" s="167"/>
      <c r="B354" s="167"/>
      <c r="C354" s="167"/>
      <c r="D354" s="172">
        <v>4420</v>
      </c>
      <c r="E354" s="189" t="s">
        <v>797</v>
      </c>
      <c r="F354" s="255" t="s">
        <v>633</v>
      </c>
      <c r="G354" s="143">
        <v>1000</v>
      </c>
      <c r="H354" s="166" t="s">
        <v>633</v>
      </c>
    </row>
    <row r="355" spans="1:8" ht="24" customHeight="1">
      <c r="A355" s="172"/>
      <c r="B355" s="172"/>
      <c r="C355" s="172"/>
      <c r="D355" s="27">
        <v>4430</v>
      </c>
      <c r="E355" s="13" t="s">
        <v>780</v>
      </c>
      <c r="F355" s="252">
        <v>2603</v>
      </c>
      <c r="G355" s="143">
        <v>2603</v>
      </c>
      <c r="H355" s="161">
        <f t="shared" si="6"/>
        <v>100</v>
      </c>
    </row>
    <row r="356" spans="1:8" ht="36.75" customHeight="1">
      <c r="A356" s="167"/>
      <c r="B356" s="167"/>
      <c r="C356" s="167"/>
      <c r="D356" s="27">
        <v>4440</v>
      </c>
      <c r="E356" s="13" t="s">
        <v>781</v>
      </c>
      <c r="F356" s="252">
        <v>159485</v>
      </c>
      <c r="G356" s="143">
        <v>161675</v>
      </c>
      <c r="H356" s="161">
        <f t="shared" si="6"/>
        <v>101.37316989058532</v>
      </c>
    </row>
    <row r="357" spans="1:8" ht="36.75" customHeight="1">
      <c r="A357" s="167"/>
      <c r="B357" s="167"/>
      <c r="C357" s="167"/>
      <c r="D357" s="168">
        <v>4700</v>
      </c>
      <c r="E357" s="171" t="s">
        <v>782</v>
      </c>
      <c r="F357" s="255" t="s">
        <v>633</v>
      </c>
      <c r="G357" s="143">
        <v>600</v>
      </c>
      <c r="H357" s="166" t="s">
        <v>633</v>
      </c>
    </row>
    <row r="358" spans="1:8" ht="36.75" customHeight="1">
      <c r="A358" s="167"/>
      <c r="B358" s="167"/>
      <c r="C358" s="167"/>
      <c r="D358" s="168">
        <v>4740</v>
      </c>
      <c r="E358" s="171" t="s">
        <v>783</v>
      </c>
      <c r="F358" s="255" t="s">
        <v>633</v>
      </c>
      <c r="G358" s="143">
        <v>10420</v>
      </c>
      <c r="H358" s="166" t="s">
        <v>633</v>
      </c>
    </row>
    <row r="359" spans="1:8" ht="36.75" customHeight="1">
      <c r="A359" s="167"/>
      <c r="B359" s="167"/>
      <c r="C359" s="167"/>
      <c r="D359" s="168">
        <v>4750</v>
      </c>
      <c r="E359" s="171" t="s">
        <v>798</v>
      </c>
      <c r="F359" s="255" t="s">
        <v>633</v>
      </c>
      <c r="G359" s="143">
        <v>2600</v>
      </c>
      <c r="H359" s="166" t="s">
        <v>633</v>
      </c>
    </row>
    <row r="360" spans="1:8" ht="28.5" customHeight="1">
      <c r="A360" s="167"/>
      <c r="B360" s="167"/>
      <c r="C360" s="167"/>
      <c r="D360" s="27">
        <v>4480</v>
      </c>
      <c r="E360" s="25" t="s">
        <v>606</v>
      </c>
      <c r="F360" s="252">
        <v>515</v>
      </c>
      <c r="G360" s="143">
        <v>163</v>
      </c>
      <c r="H360" s="161">
        <f t="shared" si="6"/>
        <v>31.650485436893206</v>
      </c>
    </row>
    <row r="361" spans="1:8" ht="35.25" customHeight="1">
      <c r="A361" s="176"/>
      <c r="B361" s="176"/>
      <c r="C361" s="176"/>
      <c r="D361" s="168">
        <v>6050</v>
      </c>
      <c r="E361" s="169" t="s">
        <v>841</v>
      </c>
      <c r="F361" s="252">
        <v>164634</v>
      </c>
      <c r="G361" s="181" t="s">
        <v>633</v>
      </c>
      <c r="H361" s="166" t="s">
        <v>633</v>
      </c>
    </row>
    <row r="362" spans="1:8" s="163" customFormat="1" ht="31.5" customHeight="1">
      <c r="A362" s="158"/>
      <c r="B362" s="158"/>
      <c r="C362" s="174">
        <v>80113</v>
      </c>
      <c r="D362" s="223" t="s">
        <v>855</v>
      </c>
      <c r="E362" s="224"/>
      <c r="F362" s="252">
        <v>240000</v>
      </c>
      <c r="G362" s="143">
        <v>240000</v>
      </c>
      <c r="H362" s="161">
        <f t="shared" si="6"/>
        <v>100</v>
      </c>
    </row>
    <row r="363" spans="1:8" ht="30.75" customHeight="1">
      <c r="A363" s="167"/>
      <c r="B363" s="167"/>
      <c r="C363" s="172"/>
      <c r="D363" s="168">
        <v>4300</v>
      </c>
      <c r="E363" s="169" t="s">
        <v>753</v>
      </c>
      <c r="F363" s="252">
        <v>240000</v>
      </c>
      <c r="G363" s="143">
        <v>240000</v>
      </c>
      <c r="H363" s="161">
        <f t="shared" si="6"/>
        <v>100</v>
      </c>
    </row>
    <row r="364" spans="1:8" s="163" customFormat="1" ht="30.75" customHeight="1">
      <c r="A364" s="158"/>
      <c r="B364" s="158"/>
      <c r="C364" s="158">
        <v>80146</v>
      </c>
      <c r="D364" s="1125" t="s">
        <v>856</v>
      </c>
      <c r="E364" s="1292"/>
      <c r="F364" s="254">
        <v>74778</v>
      </c>
      <c r="G364" s="179">
        <v>74778</v>
      </c>
      <c r="H364" s="161">
        <f t="shared" si="6"/>
        <v>100</v>
      </c>
    </row>
    <row r="365" spans="1:8" ht="29.25" customHeight="1">
      <c r="A365" s="167"/>
      <c r="B365" s="167"/>
      <c r="C365" s="172"/>
      <c r="D365" s="168">
        <v>4300</v>
      </c>
      <c r="E365" s="169" t="s">
        <v>753</v>
      </c>
      <c r="F365" s="159">
        <v>74778</v>
      </c>
      <c r="G365" s="179">
        <v>74778</v>
      </c>
      <c r="H365" s="161">
        <f t="shared" si="6"/>
        <v>100</v>
      </c>
    </row>
    <row r="366" spans="1:9" ht="26.25" customHeight="1">
      <c r="A366" s="167"/>
      <c r="B366" s="167"/>
      <c r="C366" s="4">
        <v>80195</v>
      </c>
      <c r="D366" s="1295" t="s">
        <v>595</v>
      </c>
      <c r="E366" s="1296"/>
      <c r="F366" s="159">
        <f>SUM(F367:F370)</f>
        <v>117548</v>
      </c>
      <c r="G366" s="179">
        <f>SUM(G367:G370)</f>
        <v>301596</v>
      </c>
      <c r="H366" s="161">
        <f t="shared" si="6"/>
        <v>256.57263415796103</v>
      </c>
      <c r="I366" s="259"/>
    </row>
    <row r="367" spans="1:8" ht="26.25" customHeight="1">
      <c r="A367" s="167"/>
      <c r="B367" s="167"/>
      <c r="C367" s="12"/>
      <c r="D367" s="40">
        <v>3260</v>
      </c>
      <c r="E367" s="169" t="s">
        <v>835</v>
      </c>
      <c r="F367" s="159">
        <v>5334</v>
      </c>
      <c r="G367" s="178" t="s">
        <v>633</v>
      </c>
      <c r="H367" s="166" t="s">
        <v>633</v>
      </c>
    </row>
    <row r="368" spans="1:8" ht="24.75" customHeight="1">
      <c r="A368" s="167"/>
      <c r="B368" s="167"/>
      <c r="C368" s="12"/>
      <c r="D368" s="27">
        <v>4170</v>
      </c>
      <c r="E368" s="13" t="s">
        <v>751</v>
      </c>
      <c r="F368" s="159">
        <v>3000</v>
      </c>
      <c r="G368" s="179">
        <v>2600</v>
      </c>
      <c r="H368" s="161">
        <f t="shared" si="6"/>
        <v>86.66666666666667</v>
      </c>
    </row>
    <row r="369" spans="1:8" ht="24.75" customHeight="1">
      <c r="A369" s="167"/>
      <c r="B369" s="167"/>
      <c r="C369" s="12"/>
      <c r="D369" s="27">
        <v>4210</v>
      </c>
      <c r="E369" s="13" t="s">
        <v>741</v>
      </c>
      <c r="F369" s="159">
        <v>4200</v>
      </c>
      <c r="G369" s="160">
        <v>4200</v>
      </c>
      <c r="H369" s="161">
        <f t="shared" si="6"/>
        <v>100</v>
      </c>
    </row>
    <row r="370" spans="1:8" ht="24" customHeight="1">
      <c r="A370" s="172"/>
      <c r="B370" s="172"/>
      <c r="C370" s="5"/>
      <c r="D370" s="3" t="s">
        <v>803</v>
      </c>
      <c r="E370" s="13" t="s">
        <v>753</v>
      </c>
      <c r="F370" s="159">
        <v>105014</v>
      </c>
      <c r="G370" s="160">
        <v>294796</v>
      </c>
      <c r="H370" s="161">
        <f t="shared" si="6"/>
        <v>280.7206658159864</v>
      </c>
    </row>
    <row r="371" spans="1:8" ht="24" customHeight="1">
      <c r="A371" s="167"/>
      <c r="B371" s="136" t="s">
        <v>728</v>
      </c>
      <c r="C371" s="137"/>
      <c r="D371" s="137"/>
      <c r="E371" s="137"/>
      <c r="F371" s="159"/>
      <c r="G371" s="160"/>
      <c r="H371" s="161"/>
    </row>
    <row r="372" spans="1:8" ht="24" customHeight="1">
      <c r="A372" s="167"/>
      <c r="B372" s="1150" t="s">
        <v>808</v>
      </c>
      <c r="C372" s="1151"/>
      <c r="D372" s="1151"/>
      <c r="E372" s="1140"/>
      <c r="F372" s="159">
        <v>19846022</v>
      </c>
      <c r="G372" s="160">
        <v>21605849</v>
      </c>
      <c r="H372" s="161">
        <f t="shared" si="6"/>
        <v>108.8674042586469</v>
      </c>
    </row>
    <row r="373" spans="1:8" ht="24" customHeight="1">
      <c r="A373" s="167"/>
      <c r="B373" s="145"/>
      <c r="C373" s="142" t="s">
        <v>730</v>
      </c>
      <c r="D373" s="146"/>
      <c r="E373" s="146"/>
      <c r="F373" s="159"/>
      <c r="G373" s="160"/>
      <c r="H373" s="161"/>
    </row>
    <row r="374" spans="1:8" ht="24" customHeight="1">
      <c r="A374" s="167"/>
      <c r="B374" s="145"/>
      <c r="C374" s="142" t="s">
        <v>731</v>
      </c>
      <c r="D374" s="146"/>
      <c r="E374" s="146"/>
      <c r="F374" s="159">
        <v>12695586</v>
      </c>
      <c r="G374" s="160">
        <v>13707175</v>
      </c>
      <c r="H374" s="161">
        <f t="shared" si="6"/>
        <v>107.9680370799741</v>
      </c>
    </row>
    <row r="375" spans="1:8" ht="24" customHeight="1">
      <c r="A375" s="167"/>
      <c r="B375" s="145"/>
      <c r="C375" s="142" t="s">
        <v>732</v>
      </c>
      <c r="D375" s="146"/>
      <c r="E375" s="146"/>
      <c r="F375" s="159">
        <v>2621051</v>
      </c>
      <c r="G375" s="160">
        <v>2775905</v>
      </c>
      <c r="H375" s="161">
        <f aca="true" t="shared" si="7" ref="H375:H381">G375/F375*100</f>
        <v>105.90808801507488</v>
      </c>
    </row>
    <row r="376" spans="1:8" ht="24" customHeight="1">
      <c r="A376" s="167"/>
      <c r="B376" s="145"/>
      <c r="C376" s="146" t="s">
        <v>733</v>
      </c>
      <c r="D376" s="146"/>
      <c r="E376" s="146"/>
      <c r="F376" s="159">
        <v>92959</v>
      </c>
      <c r="G376" s="183" t="s">
        <v>633</v>
      </c>
      <c r="H376" s="166" t="s">
        <v>633</v>
      </c>
    </row>
    <row r="377" spans="1:8" ht="24" customHeight="1">
      <c r="A377" s="167"/>
      <c r="B377" s="145"/>
      <c r="C377" s="142" t="s">
        <v>825</v>
      </c>
      <c r="D377" s="146"/>
      <c r="E377" s="146"/>
      <c r="F377" s="159">
        <v>552904</v>
      </c>
      <c r="G377" s="160">
        <v>791000</v>
      </c>
      <c r="H377" s="161">
        <f t="shared" si="7"/>
        <v>143.06281018042915</v>
      </c>
    </row>
    <row r="378" spans="1:8" ht="24" customHeight="1">
      <c r="A378" s="172"/>
      <c r="B378" s="145"/>
      <c r="C378" s="142" t="s">
        <v>810</v>
      </c>
      <c r="D378" s="146"/>
      <c r="E378" s="146"/>
      <c r="F378" s="159">
        <v>3883522</v>
      </c>
      <c r="G378" s="160">
        <v>4331769</v>
      </c>
      <c r="H378" s="161">
        <f t="shared" si="7"/>
        <v>111.54228043513079</v>
      </c>
    </row>
    <row r="379" spans="1:8" ht="24" customHeight="1">
      <c r="A379" s="167"/>
      <c r="B379" s="261" t="s">
        <v>737</v>
      </c>
      <c r="C379" s="262"/>
      <c r="D379" s="262"/>
      <c r="E379" s="262"/>
      <c r="F379" s="254">
        <v>1651800</v>
      </c>
      <c r="G379" s="179">
        <v>1490000</v>
      </c>
      <c r="H379" s="201">
        <f t="shared" si="7"/>
        <v>90.20462525729506</v>
      </c>
    </row>
    <row r="380" spans="1:8" ht="24" customHeight="1">
      <c r="A380" s="167"/>
      <c r="B380" s="141" t="s">
        <v>738</v>
      </c>
      <c r="C380" s="146"/>
      <c r="D380" s="146"/>
      <c r="E380" s="146"/>
      <c r="F380" s="159">
        <v>21497822</v>
      </c>
      <c r="G380" s="160">
        <v>23095849</v>
      </c>
      <c r="H380" s="161">
        <f t="shared" si="7"/>
        <v>107.43343674535959</v>
      </c>
    </row>
    <row r="381" spans="1:8" s="163" customFormat="1" ht="24" customHeight="1">
      <c r="A381" s="147" t="s">
        <v>553</v>
      </c>
      <c r="B381" s="147">
        <v>851</v>
      </c>
      <c r="C381" s="263" t="s">
        <v>671</v>
      </c>
      <c r="D381" s="152"/>
      <c r="E381" s="154"/>
      <c r="F381" s="250">
        <v>401932</v>
      </c>
      <c r="G381" s="210">
        <v>380000</v>
      </c>
      <c r="H381" s="192">
        <f t="shared" si="7"/>
        <v>94.54335559248828</v>
      </c>
    </row>
    <row r="382" spans="1:8" s="163" customFormat="1" ht="24" customHeight="1">
      <c r="A382" s="151"/>
      <c r="B382" s="151"/>
      <c r="C382" s="234">
        <v>85111</v>
      </c>
      <c r="D382" s="264" t="s">
        <v>857</v>
      </c>
      <c r="E382" s="154"/>
      <c r="F382" s="252">
        <v>25000</v>
      </c>
      <c r="G382" s="181" t="s">
        <v>633</v>
      </c>
      <c r="H382" s="166" t="s">
        <v>633</v>
      </c>
    </row>
    <row r="383" spans="1:8" s="163" customFormat="1" ht="73.5" customHeight="1">
      <c r="A383" s="151"/>
      <c r="B383" s="151"/>
      <c r="C383" s="197"/>
      <c r="D383" s="265">
        <v>6620</v>
      </c>
      <c r="E383" s="169" t="s">
        <v>858</v>
      </c>
      <c r="F383" s="252">
        <v>25000</v>
      </c>
      <c r="G383" s="181" t="s">
        <v>633</v>
      </c>
      <c r="H383" s="166" t="s">
        <v>633</v>
      </c>
    </row>
    <row r="384" spans="1:8" s="163" customFormat="1" ht="27.75" customHeight="1">
      <c r="A384" s="151"/>
      <c r="B384" s="151"/>
      <c r="C384" s="238">
        <v>85149</v>
      </c>
      <c r="D384" s="264" t="s">
        <v>859</v>
      </c>
      <c r="E384" s="171"/>
      <c r="F384" s="252">
        <v>1292</v>
      </c>
      <c r="G384" s="181" t="s">
        <v>633</v>
      </c>
      <c r="H384" s="166" t="s">
        <v>633</v>
      </c>
    </row>
    <row r="385" spans="1:8" s="163" customFormat="1" ht="29.25" customHeight="1">
      <c r="A385" s="151"/>
      <c r="B385" s="151"/>
      <c r="C385" s="266"/>
      <c r="D385" s="40">
        <v>3260</v>
      </c>
      <c r="E385" s="169" t="s">
        <v>835</v>
      </c>
      <c r="F385" s="252">
        <v>1292</v>
      </c>
      <c r="G385" s="181" t="s">
        <v>633</v>
      </c>
      <c r="H385" s="166" t="s">
        <v>633</v>
      </c>
    </row>
    <row r="386" spans="1:9" s="163" customFormat="1" ht="28.5" customHeight="1">
      <c r="A386" s="158"/>
      <c r="B386" s="158"/>
      <c r="C386" s="174">
        <v>85154</v>
      </c>
      <c r="D386" s="223" t="s">
        <v>860</v>
      </c>
      <c r="E386" s="224"/>
      <c r="F386" s="159">
        <f>SUM(F387:F403)</f>
        <v>365000</v>
      </c>
      <c r="G386" s="160">
        <f>SUM(G387:G403)</f>
        <v>370000</v>
      </c>
      <c r="H386" s="161">
        <f aca="true" t="shared" si="8" ref="H386:H397">G386/F386*100</f>
        <v>101.36986301369863</v>
      </c>
      <c r="I386" s="162"/>
    </row>
    <row r="387" spans="1:8" s="163" customFormat="1" ht="75.75" customHeight="1">
      <c r="A387" s="167"/>
      <c r="B387" s="167"/>
      <c r="C387" s="167"/>
      <c r="D387" s="198">
        <v>2310</v>
      </c>
      <c r="E387" s="224" t="s">
        <v>793</v>
      </c>
      <c r="F387" s="159">
        <v>4500</v>
      </c>
      <c r="G387" s="179">
        <v>4500</v>
      </c>
      <c r="H387" s="161">
        <f t="shared" si="8"/>
        <v>100</v>
      </c>
    </row>
    <row r="388" spans="1:8" s="163" customFormat="1" ht="69" customHeight="1">
      <c r="A388" s="167"/>
      <c r="B388" s="167"/>
      <c r="C388" s="167"/>
      <c r="D388" s="29" t="s">
        <v>861</v>
      </c>
      <c r="E388" s="109" t="s">
        <v>823</v>
      </c>
      <c r="F388" s="159">
        <v>50000</v>
      </c>
      <c r="G388" s="160">
        <v>64000</v>
      </c>
      <c r="H388" s="161">
        <f t="shared" si="8"/>
        <v>128</v>
      </c>
    </row>
    <row r="389" spans="1:8" s="163" customFormat="1" ht="33.75" customHeight="1">
      <c r="A389" s="167"/>
      <c r="B389" s="167"/>
      <c r="C389" s="167"/>
      <c r="D389" s="168">
        <v>3020</v>
      </c>
      <c r="E389" s="171" t="s">
        <v>768</v>
      </c>
      <c r="F389" s="252">
        <v>850</v>
      </c>
      <c r="G389" s="143">
        <v>400</v>
      </c>
      <c r="H389" s="161">
        <f t="shared" si="8"/>
        <v>47.05882352941176</v>
      </c>
    </row>
    <row r="390" spans="1:8" ht="32.25" customHeight="1">
      <c r="A390" s="167"/>
      <c r="B390" s="167"/>
      <c r="C390" s="167"/>
      <c r="D390" s="172">
        <v>4010</v>
      </c>
      <c r="E390" s="189" t="s">
        <v>769</v>
      </c>
      <c r="F390" s="253">
        <v>49000</v>
      </c>
      <c r="G390" s="200">
        <v>49000</v>
      </c>
      <c r="H390" s="161">
        <f t="shared" si="8"/>
        <v>100</v>
      </c>
    </row>
    <row r="391" spans="1:8" ht="34.5" customHeight="1">
      <c r="A391" s="167"/>
      <c r="B391" s="167"/>
      <c r="C391" s="167"/>
      <c r="D391" s="172">
        <v>4040</v>
      </c>
      <c r="E391" s="189" t="s">
        <v>770</v>
      </c>
      <c r="F391" s="253">
        <v>4000</v>
      </c>
      <c r="G391" s="200">
        <v>4000</v>
      </c>
      <c r="H391" s="161">
        <f t="shared" si="8"/>
        <v>100</v>
      </c>
    </row>
    <row r="392" spans="1:8" ht="33.75" customHeight="1">
      <c r="A392" s="167"/>
      <c r="B392" s="167"/>
      <c r="C392" s="167"/>
      <c r="D392" s="168">
        <v>4110</v>
      </c>
      <c r="E392" s="169" t="s">
        <v>771</v>
      </c>
      <c r="F392" s="252">
        <v>12200</v>
      </c>
      <c r="G392" s="143">
        <v>13500</v>
      </c>
      <c r="H392" s="161">
        <f t="shared" si="8"/>
        <v>110.65573770491804</v>
      </c>
    </row>
    <row r="393" spans="1:8" s="163" customFormat="1" ht="27" customHeight="1">
      <c r="A393" s="167"/>
      <c r="B393" s="167"/>
      <c r="C393" s="167"/>
      <c r="D393" s="168">
        <v>4120</v>
      </c>
      <c r="E393" s="169" t="s">
        <v>772</v>
      </c>
      <c r="F393" s="252">
        <v>1225</v>
      </c>
      <c r="G393" s="143">
        <v>1500</v>
      </c>
      <c r="H393" s="161">
        <f t="shared" si="8"/>
        <v>122.44897959183673</v>
      </c>
    </row>
    <row r="394" spans="1:8" s="163" customFormat="1" ht="25.5" customHeight="1">
      <c r="A394" s="167"/>
      <c r="B394" s="167"/>
      <c r="C394" s="167"/>
      <c r="D394" s="193">
        <v>4170</v>
      </c>
      <c r="E394" s="267" t="s">
        <v>751</v>
      </c>
      <c r="F394" s="252">
        <v>70010</v>
      </c>
      <c r="G394" s="143">
        <v>80480</v>
      </c>
      <c r="H394" s="161">
        <f t="shared" si="8"/>
        <v>114.95500642765319</v>
      </c>
    </row>
    <row r="395" spans="1:8" s="163" customFormat="1" ht="25.5" customHeight="1">
      <c r="A395" s="167"/>
      <c r="B395" s="167"/>
      <c r="C395" s="167"/>
      <c r="D395" s="193">
        <v>4210</v>
      </c>
      <c r="E395" s="267" t="s">
        <v>741</v>
      </c>
      <c r="F395" s="252">
        <v>25500</v>
      </c>
      <c r="G395" s="143">
        <v>26000</v>
      </c>
      <c r="H395" s="161">
        <f t="shared" si="8"/>
        <v>101.96078431372548</v>
      </c>
    </row>
    <row r="396" spans="1:8" ht="25.5" customHeight="1">
      <c r="A396" s="167"/>
      <c r="B396" s="167"/>
      <c r="C396" s="167"/>
      <c r="D396" s="168">
        <v>4260</v>
      </c>
      <c r="E396" s="169" t="s">
        <v>752</v>
      </c>
      <c r="F396" s="252">
        <v>10500</v>
      </c>
      <c r="G396" s="143">
        <v>11000</v>
      </c>
      <c r="H396" s="161">
        <f t="shared" si="8"/>
        <v>104.76190476190477</v>
      </c>
    </row>
    <row r="397" spans="1:8" ht="25.5" customHeight="1">
      <c r="A397" s="172"/>
      <c r="B397" s="172"/>
      <c r="C397" s="172"/>
      <c r="D397" s="172">
        <v>4270</v>
      </c>
      <c r="E397" s="189" t="s">
        <v>773</v>
      </c>
      <c r="F397" s="252">
        <v>8000</v>
      </c>
      <c r="G397" s="179">
        <v>71670</v>
      </c>
      <c r="H397" s="161">
        <f t="shared" si="8"/>
        <v>895.875</v>
      </c>
    </row>
    <row r="398" spans="1:8" ht="25.5" customHeight="1">
      <c r="A398" s="193"/>
      <c r="B398" s="193"/>
      <c r="C398" s="193"/>
      <c r="D398" s="168">
        <v>4300</v>
      </c>
      <c r="E398" s="169" t="s">
        <v>753</v>
      </c>
      <c r="F398" s="252">
        <v>51700</v>
      </c>
      <c r="G398" s="143">
        <v>38150</v>
      </c>
      <c r="H398" s="161">
        <f>G398/F398*100</f>
        <v>73.79110251450676</v>
      </c>
    </row>
    <row r="399" spans="1:8" ht="25.5" customHeight="1">
      <c r="A399" s="167"/>
      <c r="B399" s="167"/>
      <c r="C399" s="167"/>
      <c r="D399" s="29" t="s">
        <v>862</v>
      </c>
      <c r="E399" s="169" t="s">
        <v>775</v>
      </c>
      <c r="F399" s="252">
        <v>1400</v>
      </c>
      <c r="G399" s="143">
        <v>1500</v>
      </c>
      <c r="H399" s="161">
        <f>G399/F399*100</f>
        <v>107.14285714285714</v>
      </c>
    </row>
    <row r="400" spans="1:8" ht="30" customHeight="1">
      <c r="A400" s="167"/>
      <c r="B400" s="167"/>
      <c r="C400" s="167"/>
      <c r="D400" s="172">
        <v>4410</v>
      </c>
      <c r="E400" s="189" t="s">
        <v>779</v>
      </c>
      <c r="F400" s="253">
        <v>1500</v>
      </c>
      <c r="G400" s="200">
        <v>1500</v>
      </c>
      <c r="H400" s="201">
        <f>G400/F400*100</f>
        <v>100</v>
      </c>
    </row>
    <row r="401" spans="1:8" ht="30" customHeight="1">
      <c r="A401" s="167"/>
      <c r="B401" s="167"/>
      <c r="C401" s="167"/>
      <c r="D401" s="172">
        <v>4430</v>
      </c>
      <c r="E401" s="189" t="s">
        <v>780</v>
      </c>
      <c r="F401" s="252">
        <v>300</v>
      </c>
      <c r="G401" s="179">
        <v>300</v>
      </c>
      <c r="H401" s="182" t="s">
        <v>633</v>
      </c>
    </row>
    <row r="402" spans="1:8" ht="31.5" customHeight="1">
      <c r="A402" s="167"/>
      <c r="B402" s="167"/>
      <c r="C402" s="167"/>
      <c r="D402" s="168">
        <v>4440</v>
      </c>
      <c r="E402" s="169" t="s">
        <v>781</v>
      </c>
      <c r="F402" s="252">
        <v>2500</v>
      </c>
      <c r="G402" s="143">
        <v>2500</v>
      </c>
      <c r="H402" s="161">
        <f>G402/F402*100</f>
        <v>100</v>
      </c>
    </row>
    <row r="403" spans="1:8" ht="33.75" customHeight="1">
      <c r="A403" s="167"/>
      <c r="B403" s="167"/>
      <c r="C403" s="167"/>
      <c r="D403" s="168">
        <v>6050</v>
      </c>
      <c r="E403" s="169" t="s">
        <v>784</v>
      </c>
      <c r="F403" s="252">
        <v>71815</v>
      </c>
      <c r="G403" s="181" t="s">
        <v>633</v>
      </c>
      <c r="H403" s="166" t="s">
        <v>633</v>
      </c>
    </row>
    <row r="404" spans="1:8" ht="25.5" customHeight="1">
      <c r="A404" s="173"/>
      <c r="B404" s="173"/>
      <c r="C404" s="174">
        <v>85195</v>
      </c>
      <c r="D404" s="1149" t="s">
        <v>595</v>
      </c>
      <c r="E404" s="1118"/>
      <c r="F404" s="159">
        <v>10640</v>
      </c>
      <c r="G404" s="160">
        <v>10000</v>
      </c>
      <c r="H404" s="161">
        <f>G404/F404*100</f>
        <v>93.98496240601504</v>
      </c>
    </row>
    <row r="405" spans="1:8" ht="64.5" customHeight="1">
      <c r="A405" s="176"/>
      <c r="B405" s="176"/>
      <c r="C405" s="176"/>
      <c r="D405" s="168">
        <v>2820</v>
      </c>
      <c r="E405" s="109" t="s">
        <v>823</v>
      </c>
      <c r="F405" s="159">
        <v>10000</v>
      </c>
      <c r="G405" s="160">
        <v>10000</v>
      </c>
      <c r="H405" s="161">
        <f>G405/F405*100</f>
        <v>100</v>
      </c>
    </row>
    <row r="406" spans="1:8" ht="29.25" customHeight="1">
      <c r="A406" s="176"/>
      <c r="B406" s="176"/>
      <c r="C406" s="268"/>
      <c r="D406" s="168">
        <v>4430</v>
      </c>
      <c r="E406" s="189" t="s">
        <v>780</v>
      </c>
      <c r="F406" s="254">
        <v>640</v>
      </c>
      <c r="G406" s="178" t="s">
        <v>633</v>
      </c>
      <c r="H406" s="166" t="s">
        <v>633</v>
      </c>
    </row>
    <row r="407" spans="1:8" ht="24" customHeight="1">
      <c r="A407" s="176"/>
      <c r="B407" s="1150" t="s">
        <v>808</v>
      </c>
      <c r="C407" s="1151"/>
      <c r="D407" s="1151"/>
      <c r="E407" s="1140"/>
      <c r="F407" s="254">
        <v>305117</v>
      </c>
      <c r="G407" s="269">
        <v>380000</v>
      </c>
      <c r="H407" s="161">
        <f aca="true" t="shared" si="9" ref="H407:H436">G407/F407*100</f>
        <v>124.54238865746584</v>
      </c>
    </row>
    <row r="408" spans="1:8" ht="21.75" customHeight="1">
      <c r="A408" s="176"/>
      <c r="B408" s="145"/>
      <c r="C408" s="142" t="s">
        <v>730</v>
      </c>
      <c r="D408" s="146"/>
      <c r="E408" s="146"/>
      <c r="F408" s="254"/>
      <c r="G408" s="269"/>
      <c r="H408" s="161"/>
    </row>
    <row r="409" spans="1:8" ht="22.5" customHeight="1">
      <c r="A409" s="176"/>
      <c r="B409" s="145"/>
      <c r="C409" s="142" t="s">
        <v>731</v>
      </c>
      <c r="D409" s="146"/>
      <c r="E409" s="146"/>
      <c r="F409" s="254">
        <v>123010</v>
      </c>
      <c r="G409" s="269">
        <v>133480</v>
      </c>
      <c r="H409" s="161">
        <f t="shared" si="9"/>
        <v>108.51150312982685</v>
      </c>
    </row>
    <row r="410" spans="1:8" ht="21.75" customHeight="1">
      <c r="A410" s="176"/>
      <c r="B410" s="145"/>
      <c r="C410" s="142" t="s">
        <v>732</v>
      </c>
      <c r="D410" s="146"/>
      <c r="E410" s="146"/>
      <c r="F410" s="254">
        <v>13425</v>
      </c>
      <c r="G410" s="269">
        <v>15000</v>
      </c>
      <c r="H410" s="161">
        <f t="shared" si="9"/>
        <v>111.73184357541899</v>
      </c>
    </row>
    <row r="411" spans="1:8" ht="22.5" customHeight="1">
      <c r="A411" s="176"/>
      <c r="B411" s="145"/>
      <c r="C411" s="146" t="s">
        <v>733</v>
      </c>
      <c r="D411" s="146"/>
      <c r="E411" s="146"/>
      <c r="F411" s="254">
        <v>64500</v>
      </c>
      <c r="G411" s="269">
        <v>78500</v>
      </c>
      <c r="H411" s="161">
        <f t="shared" si="9"/>
        <v>121.70542635658914</v>
      </c>
    </row>
    <row r="412" spans="1:8" ht="22.5" customHeight="1">
      <c r="A412" s="176"/>
      <c r="B412" s="145"/>
      <c r="C412" s="142" t="s">
        <v>825</v>
      </c>
      <c r="D412" s="146"/>
      <c r="E412" s="146"/>
      <c r="F412" s="254">
        <v>8000</v>
      </c>
      <c r="G412" s="269">
        <v>71670</v>
      </c>
      <c r="H412" s="161">
        <f t="shared" si="9"/>
        <v>895.875</v>
      </c>
    </row>
    <row r="413" spans="1:8" ht="24.75" customHeight="1">
      <c r="A413" s="176"/>
      <c r="B413" s="145"/>
      <c r="C413" s="142" t="s">
        <v>810</v>
      </c>
      <c r="D413" s="146"/>
      <c r="E413" s="146"/>
      <c r="F413" s="254">
        <v>96182</v>
      </c>
      <c r="G413" s="269">
        <v>81350</v>
      </c>
      <c r="H413" s="161">
        <f t="shared" si="9"/>
        <v>84.57923519993345</v>
      </c>
    </row>
    <row r="414" spans="1:8" ht="33" customHeight="1">
      <c r="A414" s="176"/>
      <c r="B414" s="141" t="s">
        <v>737</v>
      </c>
      <c r="C414" s="146"/>
      <c r="D414" s="146"/>
      <c r="E414" s="146"/>
      <c r="F414" s="254">
        <v>96815</v>
      </c>
      <c r="G414" s="178" t="s">
        <v>633</v>
      </c>
      <c r="H414" s="166" t="s">
        <v>633</v>
      </c>
    </row>
    <row r="415" spans="1:8" ht="33" customHeight="1">
      <c r="A415" s="176"/>
      <c r="B415" s="141" t="s">
        <v>738</v>
      </c>
      <c r="C415" s="146"/>
      <c r="D415" s="146"/>
      <c r="E415" s="146"/>
      <c r="F415" s="254">
        <v>401932</v>
      </c>
      <c r="G415" s="269">
        <v>380000</v>
      </c>
      <c r="H415" s="161">
        <f t="shared" si="9"/>
        <v>94.54335559248828</v>
      </c>
    </row>
    <row r="416" spans="1:8" s="59" customFormat="1" ht="27" customHeight="1">
      <c r="A416" s="147" t="s">
        <v>554</v>
      </c>
      <c r="B416" s="147">
        <v>852</v>
      </c>
      <c r="C416" s="270" t="s">
        <v>573</v>
      </c>
      <c r="D416" s="271"/>
      <c r="E416" s="272"/>
      <c r="F416" s="273">
        <v>11814300</v>
      </c>
      <c r="G416" s="274">
        <v>12845700</v>
      </c>
      <c r="H416" s="192">
        <f t="shared" si="9"/>
        <v>108.73009827073969</v>
      </c>
    </row>
    <row r="417" spans="1:9" ht="26.25" customHeight="1">
      <c r="A417" s="158"/>
      <c r="B417" s="158"/>
      <c r="C417" s="174">
        <v>85203</v>
      </c>
      <c r="D417" s="275" t="s">
        <v>596</v>
      </c>
      <c r="E417" s="276"/>
      <c r="F417" s="159">
        <f>SUM(F418:F427)</f>
        <v>165800</v>
      </c>
      <c r="G417" s="160">
        <v>180000</v>
      </c>
      <c r="H417" s="161">
        <f t="shared" si="9"/>
        <v>108.56453558504222</v>
      </c>
      <c r="I417" s="259"/>
    </row>
    <row r="418" spans="1:8" ht="30" customHeight="1">
      <c r="A418" s="167"/>
      <c r="B418" s="167"/>
      <c r="C418" s="167"/>
      <c r="D418" s="168">
        <v>4010</v>
      </c>
      <c r="E418" s="169" t="s">
        <v>769</v>
      </c>
      <c r="F418" s="252">
        <v>99300</v>
      </c>
      <c r="G418" s="143">
        <v>117500</v>
      </c>
      <c r="H418" s="161">
        <f t="shared" si="9"/>
        <v>118.32829808660625</v>
      </c>
    </row>
    <row r="419" spans="1:8" ht="30.75" customHeight="1">
      <c r="A419" s="167"/>
      <c r="B419" s="167"/>
      <c r="C419" s="167"/>
      <c r="D419" s="172">
        <v>4040</v>
      </c>
      <c r="E419" s="189" t="s">
        <v>770</v>
      </c>
      <c r="F419" s="253">
        <v>8100</v>
      </c>
      <c r="G419" s="200">
        <v>9200</v>
      </c>
      <c r="H419" s="161">
        <f t="shared" si="9"/>
        <v>113.58024691358024</v>
      </c>
    </row>
    <row r="420" spans="1:8" ht="33" customHeight="1">
      <c r="A420" s="172"/>
      <c r="B420" s="172"/>
      <c r="C420" s="172"/>
      <c r="D420" s="168">
        <v>4110</v>
      </c>
      <c r="E420" s="169" t="s">
        <v>771</v>
      </c>
      <c r="F420" s="252">
        <v>19300</v>
      </c>
      <c r="G420" s="143">
        <v>22400</v>
      </c>
      <c r="H420" s="161">
        <f t="shared" si="9"/>
        <v>116.0621761658031</v>
      </c>
    </row>
    <row r="421" spans="1:8" ht="25.5" customHeight="1">
      <c r="A421" s="167"/>
      <c r="B421" s="167"/>
      <c r="C421" s="167"/>
      <c r="D421" s="168">
        <v>4120</v>
      </c>
      <c r="E421" s="169" t="s">
        <v>772</v>
      </c>
      <c r="F421" s="252">
        <v>2600</v>
      </c>
      <c r="G421" s="143">
        <v>3100</v>
      </c>
      <c r="H421" s="161">
        <f t="shared" si="9"/>
        <v>119.23076923076923</v>
      </c>
    </row>
    <row r="422" spans="1:8" s="163" customFormat="1" ht="25.5" customHeight="1">
      <c r="A422" s="167"/>
      <c r="B422" s="167"/>
      <c r="C422" s="167"/>
      <c r="D422" s="168">
        <v>4210</v>
      </c>
      <c r="E422" s="169" t="s">
        <v>741</v>
      </c>
      <c r="F422" s="252">
        <v>27900</v>
      </c>
      <c r="G422" s="143">
        <v>8000</v>
      </c>
      <c r="H422" s="161">
        <f t="shared" si="9"/>
        <v>28.673835125448026</v>
      </c>
    </row>
    <row r="423" spans="1:8" s="163" customFormat="1" ht="25.5" customHeight="1">
      <c r="A423" s="167"/>
      <c r="B423" s="167"/>
      <c r="C423" s="167"/>
      <c r="D423" s="168">
        <v>4260</v>
      </c>
      <c r="E423" s="169" t="s">
        <v>752</v>
      </c>
      <c r="F423" s="252">
        <v>1900</v>
      </c>
      <c r="G423" s="143">
        <v>8500</v>
      </c>
      <c r="H423" s="161">
        <v>447.4</v>
      </c>
    </row>
    <row r="424" spans="1:8" ht="26.25" customHeight="1">
      <c r="A424" s="176"/>
      <c r="B424" s="176"/>
      <c r="C424" s="176"/>
      <c r="D424" s="168">
        <v>4300</v>
      </c>
      <c r="E424" s="169" t="s">
        <v>753</v>
      </c>
      <c r="F424" s="252">
        <v>3000</v>
      </c>
      <c r="G424" s="143">
        <v>6000</v>
      </c>
      <c r="H424" s="161">
        <f t="shared" si="9"/>
        <v>200</v>
      </c>
    </row>
    <row r="425" spans="1:8" ht="34.5" customHeight="1">
      <c r="A425" s="176"/>
      <c r="B425" s="176"/>
      <c r="C425" s="176"/>
      <c r="D425" s="168">
        <v>4350</v>
      </c>
      <c r="E425" s="169" t="s">
        <v>775</v>
      </c>
      <c r="F425" s="277" t="s">
        <v>633</v>
      </c>
      <c r="G425" s="143">
        <v>500</v>
      </c>
      <c r="H425" s="182" t="s">
        <v>633</v>
      </c>
    </row>
    <row r="426" spans="1:9" ht="38.25" customHeight="1">
      <c r="A426" s="176"/>
      <c r="B426" s="176"/>
      <c r="C426" s="176"/>
      <c r="D426" s="168">
        <v>4370</v>
      </c>
      <c r="E426" s="169" t="s">
        <v>777</v>
      </c>
      <c r="F426" s="277" t="s">
        <v>633</v>
      </c>
      <c r="G426" s="143">
        <v>1000</v>
      </c>
      <c r="H426" s="166" t="s">
        <v>633</v>
      </c>
      <c r="I426" s="259"/>
    </row>
    <row r="427" spans="1:8" ht="34.5" customHeight="1">
      <c r="A427" s="167"/>
      <c r="B427" s="167"/>
      <c r="C427" s="167"/>
      <c r="D427" s="168">
        <v>4440</v>
      </c>
      <c r="E427" s="169" t="s">
        <v>781</v>
      </c>
      <c r="F427" s="252">
        <v>3700</v>
      </c>
      <c r="G427" s="143">
        <v>3800</v>
      </c>
      <c r="H427" s="161">
        <f t="shared" si="9"/>
        <v>102.7027027027027</v>
      </c>
    </row>
    <row r="428" spans="1:8" s="163" customFormat="1" ht="48" customHeight="1">
      <c r="A428" s="158"/>
      <c r="B428" s="158"/>
      <c r="C428" s="174">
        <v>85212</v>
      </c>
      <c r="D428" s="1149" t="s">
        <v>863</v>
      </c>
      <c r="E428" s="1118"/>
      <c r="F428" s="159">
        <f>SUM(F429:F439)</f>
        <v>6436900</v>
      </c>
      <c r="G428" s="160">
        <v>7304000</v>
      </c>
      <c r="H428" s="161">
        <f t="shared" si="9"/>
        <v>113.47077009119297</v>
      </c>
    </row>
    <row r="429" spans="1:8" ht="33.75" customHeight="1">
      <c r="A429" s="167"/>
      <c r="B429" s="167"/>
      <c r="C429" s="167"/>
      <c r="D429" s="168">
        <v>3110</v>
      </c>
      <c r="E429" s="169" t="s">
        <v>864</v>
      </c>
      <c r="F429" s="252">
        <v>6158130</v>
      </c>
      <c r="G429" s="143">
        <v>7010900</v>
      </c>
      <c r="H429" s="161">
        <f t="shared" si="9"/>
        <v>113.84787264965178</v>
      </c>
    </row>
    <row r="430" spans="1:8" ht="33.75" customHeight="1">
      <c r="A430" s="167"/>
      <c r="B430" s="167"/>
      <c r="C430" s="167"/>
      <c r="D430" s="168">
        <v>4010</v>
      </c>
      <c r="E430" s="169" t="s">
        <v>769</v>
      </c>
      <c r="F430" s="252">
        <v>117980</v>
      </c>
      <c r="G430" s="143">
        <v>128000</v>
      </c>
      <c r="H430" s="161">
        <f t="shared" si="9"/>
        <v>108.49296490930666</v>
      </c>
    </row>
    <row r="431" spans="1:8" ht="25.5" customHeight="1">
      <c r="A431" s="167"/>
      <c r="B431" s="167"/>
      <c r="C431" s="167"/>
      <c r="D431" s="172">
        <v>4040</v>
      </c>
      <c r="E431" s="189" t="s">
        <v>770</v>
      </c>
      <c r="F431" s="253">
        <v>7886</v>
      </c>
      <c r="G431" s="200">
        <v>10000</v>
      </c>
      <c r="H431" s="161">
        <f t="shared" si="9"/>
        <v>126.80699974638601</v>
      </c>
    </row>
    <row r="432" spans="1:8" ht="25.5" customHeight="1">
      <c r="A432" s="167"/>
      <c r="B432" s="167"/>
      <c r="C432" s="167"/>
      <c r="D432" s="207">
        <v>4110</v>
      </c>
      <c r="E432" s="260" t="s">
        <v>865</v>
      </c>
      <c r="F432" s="254">
        <v>114544</v>
      </c>
      <c r="G432" s="179">
        <v>116420</v>
      </c>
      <c r="H432" s="201">
        <f t="shared" si="9"/>
        <v>101.63779857521999</v>
      </c>
    </row>
    <row r="433" spans="1:8" ht="25.5" customHeight="1">
      <c r="A433" s="167"/>
      <c r="B433" s="167"/>
      <c r="C433" s="167"/>
      <c r="D433" s="168">
        <v>4120</v>
      </c>
      <c r="E433" s="169" t="s">
        <v>772</v>
      </c>
      <c r="F433" s="252">
        <v>3070</v>
      </c>
      <c r="G433" s="143">
        <v>3380</v>
      </c>
      <c r="H433" s="161">
        <f t="shared" si="9"/>
        <v>110.09771986970685</v>
      </c>
    </row>
    <row r="434" spans="1:8" ht="25.5" customHeight="1">
      <c r="A434" s="167"/>
      <c r="B434" s="167"/>
      <c r="C434" s="167"/>
      <c r="D434" s="168">
        <v>4210</v>
      </c>
      <c r="E434" s="169" t="s">
        <v>741</v>
      </c>
      <c r="F434" s="252">
        <v>10000</v>
      </c>
      <c r="G434" s="252">
        <v>10000</v>
      </c>
      <c r="H434" s="161">
        <f t="shared" si="9"/>
        <v>100</v>
      </c>
    </row>
    <row r="435" spans="1:8" ht="25.5" customHeight="1">
      <c r="A435" s="167"/>
      <c r="B435" s="167"/>
      <c r="C435" s="167"/>
      <c r="D435" s="168">
        <v>4260</v>
      </c>
      <c r="E435" s="228" t="s">
        <v>752</v>
      </c>
      <c r="F435" s="252">
        <v>10200</v>
      </c>
      <c r="G435" s="252">
        <v>10200</v>
      </c>
      <c r="H435" s="161">
        <f t="shared" si="9"/>
        <v>100</v>
      </c>
    </row>
    <row r="436" spans="1:8" ht="25.5" customHeight="1">
      <c r="A436" s="167"/>
      <c r="B436" s="167"/>
      <c r="C436" s="167"/>
      <c r="D436" s="32" t="s">
        <v>803</v>
      </c>
      <c r="E436" s="109" t="s">
        <v>753</v>
      </c>
      <c r="F436" s="252">
        <v>11240</v>
      </c>
      <c r="G436" s="143">
        <v>9700</v>
      </c>
      <c r="H436" s="161">
        <f t="shared" si="9"/>
        <v>86.29893238434164</v>
      </c>
    </row>
    <row r="437" spans="1:8" s="163" customFormat="1" ht="42.75" customHeight="1">
      <c r="A437" s="167"/>
      <c r="B437" s="167"/>
      <c r="C437" s="167"/>
      <c r="D437" s="32" t="s">
        <v>866</v>
      </c>
      <c r="E437" s="169" t="s">
        <v>777</v>
      </c>
      <c r="F437" s="182" t="s">
        <v>633</v>
      </c>
      <c r="G437" s="200">
        <v>1500</v>
      </c>
      <c r="H437" s="182" t="s">
        <v>633</v>
      </c>
    </row>
    <row r="438" spans="1:8" ht="30" customHeight="1">
      <c r="A438" s="167"/>
      <c r="B438" s="167"/>
      <c r="C438" s="167"/>
      <c r="D438" s="32" t="s">
        <v>804</v>
      </c>
      <c r="E438" s="109" t="s">
        <v>867</v>
      </c>
      <c r="F438" s="252">
        <v>100</v>
      </c>
      <c r="G438" s="252">
        <v>100</v>
      </c>
      <c r="H438" s="161">
        <f>G438/F438*100</f>
        <v>100</v>
      </c>
    </row>
    <row r="439" spans="1:9" ht="33.75" customHeight="1">
      <c r="A439" s="167"/>
      <c r="B439" s="167"/>
      <c r="C439" s="167"/>
      <c r="D439" s="168">
        <v>4440</v>
      </c>
      <c r="E439" s="169" t="s">
        <v>781</v>
      </c>
      <c r="F439" s="252">
        <v>3750</v>
      </c>
      <c r="G439" s="143">
        <v>3800</v>
      </c>
      <c r="H439" s="161">
        <f aca="true" t="shared" si="10" ref="H439:H452">G439/F439*100</f>
        <v>101.33333333333334</v>
      </c>
      <c r="I439" s="259"/>
    </row>
    <row r="440" spans="1:8" ht="50.25" customHeight="1">
      <c r="A440" s="173"/>
      <c r="B440" s="173"/>
      <c r="C440" s="174">
        <v>85213</v>
      </c>
      <c r="D440" s="1149" t="s">
        <v>653</v>
      </c>
      <c r="E440" s="1118"/>
      <c r="F440" s="159">
        <v>38300</v>
      </c>
      <c r="G440" s="160">
        <v>43200</v>
      </c>
      <c r="H440" s="161">
        <v>112.8</v>
      </c>
    </row>
    <row r="441" spans="1:8" ht="33" customHeight="1">
      <c r="A441" s="175"/>
      <c r="B441" s="175"/>
      <c r="C441" s="175"/>
      <c r="D441" s="168">
        <v>4130</v>
      </c>
      <c r="E441" s="169" t="s">
        <v>868</v>
      </c>
      <c r="F441" s="159">
        <v>38300</v>
      </c>
      <c r="G441" s="160">
        <v>43200</v>
      </c>
      <c r="H441" s="161">
        <v>112.8</v>
      </c>
    </row>
    <row r="442" spans="1:8" ht="26.25" customHeight="1">
      <c r="A442" s="167"/>
      <c r="B442" s="167"/>
      <c r="C442" s="167">
        <v>85214</v>
      </c>
      <c r="D442" s="1123" t="s">
        <v>659</v>
      </c>
      <c r="E442" s="1124"/>
      <c r="F442" s="278">
        <v>1344645</v>
      </c>
      <c r="G442" s="269">
        <v>1517800</v>
      </c>
      <c r="H442" s="201">
        <f t="shared" si="10"/>
        <v>112.87737655663763</v>
      </c>
    </row>
    <row r="443" spans="1:8" ht="24.75" customHeight="1">
      <c r="A443" s="167"/>
      <c r="B443" s="167"/>
      <c r="C443" s="167"/>
      <c r="D443" s="247">
        <v>3110</v>
      </c>
      <c r="E443" s="169" t="s">
        <v>864</v>
      </c>
      <c r="F443" s="279">
        <v>1157445</v>
      </c>
      <c r="G443" s="203">
        <v>1277800</v>
      </c>
      <c r="H443" s="161">
        <f t="shared" si="10"/>
        <v>110.39833426210318</v>
      </c>
    </row>
    <row r="444" spans="1:9" ht="48" customHeight="1">
      <c r="A444" s="167"/>
      <c r="B444" s="167"/>
      <c r="C444" s="172"/>
      <c r="D444" s="168">
        <v>4330</v>
      </c>
      <c r="E444" s="221" t="s">
        <v>869</v>
      </c>
      <c r="F444" s="159">
        <v>187200</v>
      </c>
      <c r="G444" s="160">
        <v>240000</v>
      </c>
      <c r="H444" s="161">
        <f t="shared" si="10"/>
        <v>128.2051282051282</v>
      </c>
      <c r="I444" s="259"/>
    </row>
    <row r="445" spans="1:8" s="163" customFormat="1" ht="30.75" customHeight="1">
      <c r="A445" s="158"/>
      <c r="B445" s="158"/>
      <c r="C445" s="174">
        <v>85215</v>
      </c>
      <c r="D445" s="220" t="s">
        <v>870</v>
      </c>
      <c r="E445" s="221"/>
      <c r="F445" s="159">
        <v>1316000</v>
      </c>
      <c r="G445" s="159">
        <v>1316000</v>
      </c>
      <c r="H445" s="161">
        <f t="shared" si="10"/>
        <v>100</v>
      </c>
    </row>
    <row r="446" spans="1:8" ht="31.5" customHeight="1">
      <c r="A446" s="167"/>
      <c r="B446" s="167"/>
      <c r="C446" s="167"/>
      <c r="D446" s="172">
        <v>3110</v>
      </c>
      <c r="E446" s="189" t="s">
        <v>864</v>
      </c>
      <c r="F446" s="159">
        <v>1316000</v>
      </c>
      <c r="G446" s="159">
        <v>1316000</v>
      </c>
      <c r="H446" s="161">
        <f t="shared" si="10"/>
        <v>100</v>
      </c>
    </row>
    <row r="447" spans="1:8" s="163" customFormat="1" ht="31.5" customHeight="1">
      <c r="A447" s="158"/>
      <c r="B447" s="158"/>
      <c r="C447" s="174">
        <v>85219</v>
      </c>
      <c r="D447" s="220" t="s">
        <v>597</v>
      </c>
      <c r="E447" s="221"/>
      <c r="F447" s="159">
        <f>SUM(F448:F467)</f>
        <v>2089100</v>
      </c>
      <c r="G447" s="160">
        <v>2098300</v>
      </c>
      <c r="H447" s="161">
        <f t="shared" si="10"/>
        <v>100.44038102532191</v>
      </c>
    </row>
    <row r="448" spans="1:8" ht="32.25" customHeight="1">
      <c r="A448" s="167"/>
      <c r="B448" s="167"/>
      <c r="C448" s="167"/>
      <c r="D448" s="193">
        <v>3020</v>
      </c>
      <c r="E448" s="267" t="s">
        <v>871</v>
      </c>
      <c r="F448" s="252">
        <v>7800</v>
      </c>
      <c r="G448" s="143">
        <v>5500</v>
      </c>
      <c r="H448" s="161">
        <f t="shared" si="10"/>
        <v>70.51282051282051</v>
      </c>
    </row>
    <row r="449" spans="1:8" ht="29.25" customHeight="1">
      <c r="A449" s="167"/>
      <c r="B449" s="167"/>
      <c r="C449" s="167"/>
      <c r="D449" s="168">
        <v>4010</v>
      </c>
      <c r="E449" s="169" t="s">
        <v>769</v>
      </c>
      <c r="F449" s="252">
        <v>1110300</v>
      </c>
      <c r="G449" s="143">
        <v>1190500</v>
      </c>
      <c r="H449" s="161">
        <f t="shared" si="10"/>
        <v>107.22327298928218</v>
      </c>
    </row>
    <row r="450" spans="1:8" s="163" customFormat="1" ht="25.5" customHeight="1">
      <c r="A450" s="167"/>
      <c r="B450" s="167"/>
      <c r="C450" s="167"/>
      <c r="D450" s="168">
        <v>4040</v>
      </c>
      <c r="E450" s="169" t="s">
        <v>770</v>
      </c>
      <c r="F450" s="252">
        <v>89191</v>
      </c>
      <c r="G450" s="143">
        <v>88300</v>
      </c>
      <c r="H450" s="161">
        <f t="shared" si="10"/>
        <v>99.00102028231548</v>
      </c>
    </row>
    <row r="451" spans="1:8" s="163" customFormat="1" ht="25.5" customHeight="1">
      <c r="A451" s="167"/>
      <c r="B451" s="167"/>
      <c r="C451" s="167"/>
      <c r="D451" s="168">
        <v>4110</v>
      </c>
      <c r="E451" s="169" t="s">
        <v>771</v>
      </c>
      <c r="F451" s="252">
        <v>210000</v>
      </c>
      <c r="G451" s="143">
        <v>226700</v>
      </c>
      <c r="H451" s="161">
        <f t="shared" si="10"/>
        <v>107.95238095238095</v>
      </c>
    </row>
    <row r="452" spans="1:8" ht="25.5" customHeight="1">
      <c r="A452" s="167"/>
      <c r="B452" s="167"/>
      <c r="C452" s="167"/>
      <c r="D452" s="168">
        <v>4120</v>
      </c>
      <c r="E452" s="169" t="s">
        <v>772</v>
      </c>
      <c r="F452" s="252">
        <v>28600</v>
      </c>
      <c r="G452" s="143">
        <v>31400</v>
      </c>
      <c r="H452" s="161">
        <f t="shared" si="10"/>
        <v>109.79020979020979</v>
      </c>
    </row>
    <row r="453" spans="1:8" s="163" customFormat="1" ht="36" customHeight="1">
      <c r="A453" s="167"/>
      <c r="B453" s="167"/>
      <c r="C453" s="167"/>
      <c r="D453" s="168">
        <v>4140</v>
      </c>
      <c r="E453" s="169" t="s">
        <v>794</v>
      </c>
      <c r="F453" s="252">
        <v>1500</v>
      </c>
      <c r="G453" s="280" t="s">
        <v>633</v>
      </c>
      <c r="H453" s="182" t="s">
        <v>633</v>
      </c>
    </row>
    <row r="454" spans="1:8" ht="27" customHeight="1">
      <c r="A454" s="167"/>
      <c r="B454" s="167"/>
      <c r="C454" s="167"/>
      <c r="D454" s="172">
        <v>4170</v>
      </c>
      <c r="E454" s="189" t="s">
        <v>751</v>
      </c>
      <c r="F454" s="253">
        <v>1509</v>
      </c>
      <c r="G454" s="281" t="s">
        <v>633</v>
      </c>
      <c r="H454" s="182" t="s">
        <v>633</v>
      </c>
    </row>
    <row r="455" spans="1:8" s="163" customFormat="1" ht="22.5" customHeight="1">
      <c r="A455" s="167"/>
      <c r="B455" s="167"/>
      <c r="C455" s="167"/>
      <c r="D455" s="172">
        <v>4210</v>
      </c>
      <c r="E455" s="189" t="s">
        <v>741</v>
      </c>
      <c r="F455" s="253">
        <v>57800</v>
      </c>
      <c r="G455" s="253">
        <v>57800</v>
      </c>
      <c r="H455" s="161">
        <f>G455/F455*100</f>
        <v>100</v>
      </c>
    </row>
    <row r="456" spans="1:8" ht="22.5" customHeight="1">
      <c r="A456" s="167"/>
      <c r="B456" s="167"/>
      <c r="C456" s="167"/>
      <c r="D456" s="168">
        <v>4220</v>
      </c>
      <c r="E456" s="169" t="s">
        <v>836</v>
      </c>
      <c r="F456" s="252">
        <v>190500</v>
      </c>
      <c r="G456" s="143">
        <v>217700</v>
      </c>
      <c r="H456" s="161">
        <f>G456/F456*100</f>
        <v>114.2782152230971</v>
      </c>
    </row>
    <row r="457" spans="1:8" ht="25.5" customHeight="1">
      <c r="A457" s="167"/>
      <c r="B457" s="167"/>
      <c r="C457" s="167"/>
      <c r="D457" s="168">
        <v>4260</v>
      </c>
      <c r="E457" s="169" t="s">
        <v>752</v>
      </c>
      <c r="F457" s="252">
        <v>94200</v>
      </c>
      <c r="G457" s="252">
        <v>94200</v>
      </c>
      <c r="H457" s="161">
        <f>G457/F457*100</f>
        <v>100</v>
      </c>
    </row>
    <row r="458" spans="1:8" ht="25.5" customHeight="1">
      <c r="A458" s="167"/>
      <c r="B458" s="167"/>
      <c r="C458" s="167"/>
      <c r="D458" s="168">
        <v>4270</v>
      </c>
      <c r="E458" s="169" t="s">
        <v>773</v>
      </c>
      <c r="F458" s="159">
        <v>107000</v>
      </c>
      <c r="G458" s="179">
        <v>30000</v>
      </c>
      <c r="H458" s="161">
        <v>28</v>
      </c>
    </row>
    <row r="459" spans="1:8" ht="25.5" customHeight="1">
      <c r="A459" s="167"/>
      <c r="B459" s="167"/>
      <c r="C459" s="167"/>
      <c r="D459" s="168">
        <v>4300</v>
      </c>
      <c r="E459" s="169" t="s">
        <v>753</v>
      </c>
      <c r="F459" s="252">
        <v>65700</v>
      </c>
      <c r="G459" s="143">
        <v>44600</v>
      </c>
      <c r="H459" s="161">
        <f aca="true" t="shared" si="11" ref="H459:H475">G459/F459*100</f>
        <v>67.88432267884322</v>
      </c>
    </row>
    <row r="460" spans="1:8" ht="35.25" customHeight="1">
      <c r="A460" s="167"/>
      <c r="B460" s="167"/>
      <c r="C460" s="167"/>
      <c r="D460" s="168">
        <v>4350</v>
      </c>
      <c r="E460" s="169" t="s">
        <v>775</v>
      </c>
      <c r="F460" s="252">
        <v>1500</v>
      </c>
      <c r="G460" s="143">
        <v>3000</v>
      </c>
      <c r="H460" s="161">
        <f t="shared" si="11"/>
        <v>200</v>
      </c>
    </row>
    <row r="461" spans="1:8" ht="38.25" customHeight="1">
      <c r="A461" s="167"/>
      <c r="B461" s="167"/>
      <c r="C461" s="167"/>
      <c r="D461" s="168">
        <v>4370</v>
      </c>
      <c r="E461" s="169" t="s">
        <v>777</v>
      </c>
      <c r="F461" s="277" t="s">
        <v>633</v>
      </c>
      <c r="G461" s="143">
        <v>21600</v>
      </c>
      <c r="H461" s="182" t="s">
        <v>633</v>
      </c>
    </row>
    <row r="462" spans="1:8" ht="30" customHeight="1">
      <c r="A462" s="167"/>
      <c r="B462" s="167"/>
      <c r="C462" s="167"/>
      <c r="D462" s="168">
        <v>4410</v>
      </c>
      <c r="E462" s="169" t="s">
        <v>779</v>
      </c>
      <c r="F462" s="252">
        <v>10000</v>
      </c>
      <c r="G462" s="143">
        <v>10000</v>
      </c>
      <c r="H462" s="161">
        <f t="shared" si="11"/>
        <v>100</v>
      </c>
    </row>
    <row r="463" spans="1:8" ht="30.75" customHeight="1">
      <c r="A463" s="172"/>
      <c r="B463" s="172"/>
      <c r="C463" s="172"/>
      <c r="D463" s="168">
        <v>4430</v>
      </c>
      <c r="E463" s="169" t="s">
        <v>780</v>
      </c>
      <c r="F463" s="252">
        <v>4300</v>
      </c>
      <c r="G463" s="143">
        <v>6600</v>
      </c>
      <c r="H463" s="161">
        <f t="shared" si="11"/>
        <v>153.48837209302326</v>
      </c>
    </row>
    <row r="464" spans="1:9" ht="38.25" customHeight="1">
      <c r="A464" s="167"/>
      <c r="B464" s="167"/>
      <c r="C464" s="167"/>
      <c r="D464" s="168">
        <v>4440</v>
      </c>
      <c r="E464" s="169" t="s">
        <v>781</v>
      </c>
      <c r="F464" s="252">
        <v>44200</v>
      </c>
      <c r="G464" s="143">
        <v>45400</v>
      </c>
      <c r="H464" s="161">
        <f t="shared" si="11"/>
        <v>102.71493212669682</v>
      </c>
      <c r="I464" s="259"/>
    </row>
    <row r="465" spans="1:8" ht="33.75" customHeight="1">
      <c r="A465" s="167"/>
      <c r="B465" s="167"/>
      <c r="C465" s="167"/>
      <c r="D465" s="168">
        <v>6050</v>
      </c>
      <c r="E465" s="229" t="s">
        <v>744</v>
      </c>
      <c r="F465" s="252">
        <v>25000</v>
      </c>
      <c r="G465" s="282" t="s">
        <v>633</v>
      </c>
      <c r="H465" s="182" t="s">
        <v>633</v>
      </c>
    </row>
    <row r="466" spans="1:8" ht="106.5" customHeight="1">
      <c r="A466" s="167"/>
      <c r="B466" s="167"/>
      <c r="C466" s="167"/>
      <c r="D466" s="168">
        <v>6059</v>
      </c>
      <c r="E466" s="171" t="s">
        <v>749</v>
      </c>
      <c r="F466" s="252">
        <v>25000</v>
      </c>
      <c r="G466" s="252">
        <v>25000</v>
      </c>
      <c r="H466" s="161">
        <f t="shared" si="11"/>
        <v>100</v>
      </c>
    </row>
    <row r="467" spans="1:8" ht="33.75" customHeight="1">
      <c r="A467" s="167"/>
      <c r="B467" s="167"/>
      <c r="C467" s="167"/>
      <c r="D467" s="168">
        <v>6060</v>
      </c>
      <c r="E467" s="229" t="s">
        <v>785</v>
      </c>
      <c r="F467" s="252">
        <v>15000</v>
      </c>
      <c r="G467" s="282" t="s">
        <v>633</v>
      </c>
      <c r="H467" s="182" t="s">
        <v>633</v>
      </c>
    </row>
    <row r="468" spans="1:8" ht="31.5" customHeight="1">
      <c r="A468" s="158"/>
      <c r="B468" s="158"/>
      <c r="C468" s="174">
        <v>85228</v>
      </c>
      <c r="D468" s="1149" t="s">
        <v>598</v>
      </c>
      <c r="E468" s="1118"/>
      <c r="F468" s="159">
        <f>SUM(F469:F473)</f>
        <v>8000</v>
      </c>
      <c r="G468" s="159">
        <v>8000</v>
      </c>
      <c r="H468" s="161">
        <f t="shared" si="11"/>
        <v>100</v>
      </c>
    </row>
    <row r="469" spans="1:8" ht="38.25" customHeight="1">
      <c r="A469" s="176"/>
      <c r="B469" s="176"/>
      <c r="C469" s="176"/>
      <c r="D469" s="168">
        <v>4010</v>
      </c>
      <c r="E469" s="169" t="s">
        <v>769</v>
      </c>
      <c r="F469" s="252">
        <v>5760</v>
      </c>
      <c r="G469" s="252">
        <v>5760</v>
      </c>
      <c r="H469" s="161">
        <f t="shared" si="11"/>
        <v>100</v>
      </c>
    </row>
    <row r="470" spans="1:9" ht="31.5" customHeight="1">
      <c r="A470" s="176"/>
      <c r="B470" s="176"/>
      <c r="C470" s="176"/>
      <c r="D470" s="168">
        <v>4040</v>
      </c>
      <c r="E470" s="169" t="s">
        <v>770</v>
      </c>
      <c r="F470" s="252">
        <v>470</v>
      </c>
      <c r="G470" s="143">
        <v>470</v>
      </c>
      <c r="H470" s="161">
        <f t="shared" si="11"/>
        <v>100</v>
      </c>
      <c r="I470" s="259"/>
    </row>
    <row r="471" spans="1:8" ht="35.25" customHeight="1">
      <c r="A471" s="176"/>
      <c r="B471" s="176"/>
      <c r="C471" s="176"/>
      <c r="D471" s="168">
        <v>4110</v>
      </c>
      <c r="E471" s="169" t="s">
        <v>771</v>
      </c>
      <c r="F471" s="252">
        <v>1120</v>
      </c>
      <c r="G471" s="252">
        <v>1120</v>
      </c>
      <c r="H471" s="161">
        <f t="shared" si="11"/>
        <v>100</v>
      </c>
    </row>
    <row r="472" spans="1:8" ht="27.75" customHeight="1">
      <c r="A472" s="176"/>
      <c r="B472" s="176"/>
      <c r="C472" s="176"/>
      <c r="D472" s="168">
        <v>4120</v>
      </c>
      <c r="E472" s="169" t="s">
        <v>772</v>
      </c>
      <c r="F472" s="252">
        <v>150</v>
      </c>
      <c r="G472" s="252">
        <v>150</v>
      </c>
      <c r="H472" s="161">
        <f t="shared" si="11"/>
        <v>100</v>
      </c>
    </row>
    <row r="473" spans="1:8" ht="32.25" customHeight="1">
      <c r="A473" s="167"/>
      <c r="B473" s="167"/>
      <c r="C473" s="172"/>
      <c r="D473" s="168">
        <v>4440</v>
      </c>
      <c r="E473" s="169" t="s">
        <v>781</v>
      </c>
      <c r="F473" s="252">
        <v>500</v>
      </c>
      <c r="G473" s="143">
        <v>500</v>
      </c>
      <c r="H473" s="161">
        <f t="shared" si="11"/>
        <v>100</v>
      </c>
    </row>
    <row r="474" spans="1:8" ht="24.75" customHeight="1">
      <c r="A474" s="173"/>
      <c r="B474" s="173"/>
      <c r="C474" s="158">
        <v>85295</v>
      </c>
      <c r="D474" s="220" t="s">
        <v>595</v>
      </c>
      <c r="E474" s="283"/>
      <c r="F474" s="159">
        <v>415555</v>
      </c>
      <c r="G474" s="160">
        <v>378400</v>
      </c>
      <c r="H474" s="161">
        <f t="shared" si="11"/>
        <v>91.0589452659696</v>
      </c>
    </row>
    <row r="475" spans="1:8" ht="30" customHeight="1">
      <c r="A475" s="176"/>
      <c r="B475" s="176"/>
      <c r="C475" s="176"/>
      <c r="D475" s="168">
        <v>3110</v>
      </c>
      <c r="E475" s="169" t="s">
        <v>864</v>
      </c>
      <c r="F475" s="159">
        <v>378400</v>
      </c>
      <c r="G475" s="159">
        <v>378400</v>
      </c>
      <c r="H475" s="161">
        <f t="shared" si="11"/>
        <v>100</v>
      </c>
    </row>
    <row r="476" spans="1:8" ht="24.75" customHeight="1">
      <c r="A476" s="176"/>
      <c r="B476" s="176"/>
      <c r="C476" s="215"/>
      <c r="D476" s="168">
        <v>4210</v>
      </c>
      <c r="E476" s="189" t="s">
        <v>741</v>
      </c>
      <c r="F476" s="159">
        <v>19800</v>
      </c>
      <c r="G476" s="284" t="s">
        <v>633</v>
      </c>
      <c r="H476" s="182" t="s">
        <v>633</v>
      </c>
    </row>
    <row r="477" spans="1:8" ht="24.75" customHeight="1">
      <c r="A477" s="176"/>
      <c r="B477" s="176"/>
      <c r="C477" s="215"/>
      <c r="D477" s="168">
        <v>4300</v>
      </c>
      <c r="E477" s="209" t="s">
        <v>753</v>
      </c>
      <c r="F477" s="159">
        <v>1434</v>
      </c>
      <c r="G477" s="284" t="s">
        <v>633</v>
      </c>
      <c r="H477" s="284" t="s">
        <v>633</v>
      </c>
    </row>
    <row r="478" spans="1:8" ht="31.5" customHeight="1">
      <c r="A478" s="175"/>
      <c r="B478" s="175"/>
      <c r="C478" s="175"/>
      <c r="D478" s="168">
        <v>6060</v>
      </c>
      <c r="E478" s="229" t="s">
        <v>785</v>
      </c>
      <c r="F478" s="159">
        <v>15921</v>
      </c>
      <c r="G478" s="284" t="s">
        <v>633</v>
      </c>
      <c r="H478" s="284" t="s">
        <v>633</v>
      </c>
    </row>
    <row r="479" spans="1:8" ht="24" customHeight="1">
      <c r="A479" s="176"/>
      <c r="B479" s="1150" t="s">
        <v>872</v>
      </c>
      <c r="C479" s="1151"/>
      <c r="D479" s="1151"/>
      <c r="E479" s="1140"/>
      <c r="F479" s="159"/>
      <c r="G479" s="160"/>
      <c r="H479" s="285"/>
    </row>
    <row r="480" spans="1:8" ht="22.5" customHeight="1">
      <c r="A480" s="176"/>
      <c r="B480" s="145"/>
      <c r="C480" s="142" t="s">
        <v>730</v>
      </c>
      <c r="D480" s="146"/>
      <c r="E480" s="146"/>
      <c r="F480" s="159">
        <v>11733379</v>
      </c>
      <c r="G480" s="160">
        <v>12820700</v>
      </c>
      <c r="H480" s="161">
        <f aca="true" t="shared" si="12" ref="H480:H486">G480/F480*100</f>
        <v>109.26690427369643</v>
      </c>
    </row>
    <row r="481" spans="1:8" ht="24" customHeight="1">
      <c r="A481" s="176"/>
      <c r="B481" s="145"/>
      <c r="C481" s="142" t="s">
        <v>731</v>
      </c>
      <c r="D481" s="146"/>
      <c r="E481" s="146"/>
      <c r="F481" s="159">
        <v>1440496</v>
      </c>
      <c r="G481" s="160">
        <v>1549730</v>
      </c>
      <c r="H481" s="161">
        <f t="shared" si="12"/>
        <v>107.58308249380768</v>
      </c>
    </row>
    <row r="482" spans="1:8" ht="20.25" customHeight="1">
      <c r="A482" s="176"/>
      <c r="B482" s="145"/>
      <c r="C482" s="142" t="s">
        <v>732</v>
      </c>
      <c r="D482" s="146"/>
      <c r="E482" s="146"/>
      <c r="F482" s="159">
        <v>379384</v>
      </c>
      <c r="G482" s="160">
        <v>404670</v>
      </c>
      <c r="H482" s="161">
        <f t="shared" si="12"/>
        <v>106.66501486620416</v>
      </c>
    </row>
    <row r="483" spans="1:8" ht="20.25" customHeight="1">
      <c r="A483" s="176"/>
      <c r="B483" s="145"/>
      <c r="C483" s="142" t="s">
        <v>787</v>
      </c>
      <c r="D483" s="146"/>
      <c r="E483" s="146"/>
      <c r="F483" s="159">
        <v>107000</v>
      </c>
      <c r="G483" s="160">
        <v>30000</v>
      </c>
      <c r="H483" s="161">
        <f t="shared" si="12"/>
        <v>28.037383177570092</v>
      </c>
    </row>
    <row r="484" spans="1:8" ht="18.75" customHeight="1">
      <c r="A484" s="175"/>
      <c r="B484" s="145"/>
      <c r="C484" s="142" t="s">
        <v>788</v>
      </c>
      <c r="D484" s="146"/>
      <c r="E484" s="146"/>
      <c r="F484" s="159">
        <v>9806499</v>
      </c>
      <c r="G484" s="160">
        <v>10836300</v>
      </c>
      <c r="H484" s="161">
        <f t="shared" si="12"/>
        <v>110.5012094530372</v>
      </c>
    </row>
    <row r="485" spans="1:8" ht="24" customHeight="1">
      <c r="A485" s="176"/>
      <c r="B485" s="261" t="s">
        <v>737</v>
      </c>
      <c r="C485" s="262"/>
      <c r="D485" s="262"/>
      <c r="E485" s="262"/>
      <c r="F485" s="254">
        <v>80921</v>
      </c>
      <c r="G485" s="179">
        <v>25000</v>
      </c>
      <c r="H485" s="201">
        <f t="shared" si="12"/>
        <v>30.894329036961977</v>
      </c>
    </row>
    <row r="486" spans="1:8" ht="24.75" customHeight="1">
      <c r="A486" s="176"/>
      <c r="B486" s="141" t="s">
        <v>738</v>
      </c>
      <c r="C486" s="146"/>
      <c r="D486" s="146"/>
      <c r="E486" s="146"/>
      <c r="F486" s="159">
        <v>11814300</v>
      </c>
      <c r="G486" s="160">
        <v>12845700</v>
      </c>
      <c r="H486" s="161">
        <f t="shared" si="12"/>
        <v>108.73009827073969</v>
      </c>
    </row>
    <row r="487" spans="1:9" s="163" customFormat="1" ht="25.5" customHeight="1">
      <c r="A487" s="147" t="s">
        <v>563</v>
      </c>
      <c r="B487" s="147">
        <v>853</v>
      </c>
      <c r="C487" s="1143" t="s">
        <v>698</v>
      </c>
      <c r="D487" s="1289"/>
      <c r="E487" s="1290"/>
      <c r="F487" s="250">
        <v>106200</v>
      </c>
      <c r="G487" s="284" t="s">
        <v>633</v>
      </c>
      <c r="H487" s="287" t="s">
        <v>633</v>
      </c>
      <c r="I487" s="162"/>
    </row>
    <row r="488" spans="1:8" ht="28.5" customHeight="1">
      <c r="A488" s="176"/>
      <c r="B488" s="176"/>
      <c r="C488" s="288">
        <v>85334</v>
      </c>
      <c r="D488" s="1148" t="s">
        <v>873</v>
      </c>
      <c r="E488" s="1298"/>
      <c r="F488" s="159">
        <v>106200</v>
      </c>
      <c r="G488" s="284" t="s">
        <v>633</v>
      </c>
      <c r="H488" s="166" t="s">
        <v>633</v>
      </c>
    </row>
    <row r="489" spans="1:8" ht="26.25" customHeight="1">
      <c r="A489" s="176"/>
      <c r="B489" s="176"/>
      <c r="C489" s="176"/>
      <c r="D489" s="168">
        <v>4210</v>
      </c>
      <c r="E489" s="209" t="s">
        <v>741</v>
      </c>
      <c r="F489" s="159">
        <v>17097</v>
      </c>
      <c r="G489" s="284" t="s">
        <v>633</v>
      </c>
      <c r="H489" s="166" t="s">
        <v>633</v>
      </c>
    </row>
    <row r="490" spans="1:9" ht="26.25" customHeight="1">
      <c r="A490" s="176"/>
      <c r="B490" s="176"/>
      <c r="C490" s="176"/>
      <c r="D490" s="168">
        <v>6050</v>
      </c>
      <c r="E490" s="209" t="s">
        <v>744</v>
      </c>
      <c r="F490" s="159">
        <v>89103</v>
      </c>
      <c r="G490" s="284" t="s">
        <v>633</v>
      </c>
      <c r="H490" s="166" t="s">
        <v>633</v>
      </c>
      <c r="I490" s="259"/>
    </row>
    <row r="491" spans="1:9" ht="26.25" customHeight="1">
      <c r="A491" s="176"/>
      <c r="B491" s="1150" t="s">
        <v>813</v>
      </c>
      <c r="C491" s="1151"/>
      <c r="D491" s="1151"/>
      <c r="E491" s="1140"/>
      <c r="F491" s="159">
        <v>17097</v>
      </c>
      <c r="G491" s="183" t="s">
        <v>633</v>
      </c>
      <c r="H491" s="166" t="s">
        <v>633</v>
      </c>
      <c r="I491" s="259"/>
    </row>
    <row r="492" spans="1:9" ht="26.25" customHeight="1">
      <c r="A492" s="176"/>
      <c r="B492" s="145"/>
      <c r="C492" s="142" t="s">
        <v>730</v>
      </c>
      <c r="D492" s="146"/>
      <c r="E492" s="146"/>
      <c r="F492" s="159"/>
      <c r="G492" s="284"/>
      <c r="H492" s="166"/>
      <c r="I492" s="259"/>
    </row>
    <row r="493" spans="1:9" ht="23.25" customHeight="1">
      <c r="A493" s="176"/>
      <c r="B493" s="268"/>
      <c r="C493" s="142" t="s">
        <v>814</v>
      </c>
      <c r="D493" s="247"/>
      <c r="E493" s="209"/>
      <c r="F493" s="159">
        <v>17097</v>
      </c>
      <c r="G493" s="183" t="s">
        <v>633</v>
      </c>
      <c r="H493" s="166" t="s">
        <v>633</v>
      </c>
      <c r="I493" s="259"/>
    </row>
    <row r="494" spans="1:9" ht="21" customHeight="1">
      <c r="A494" s="176"/>
      <c r="B494" s="141" t="s">
        <v>737</v>
      </c>
      <c r="C494" s="176"/>
      <c r="D494" s="247"/>
      <c r="E494" s="209"/>
      <c r="F494" s="159">
        <v>89103</v>
      </c>
      <c r="G494" s="183" t="s">
        <v>633</v>
      </c>
      <c r="H494" s="166" t="s">
        <v>633</v>
      </c>
      <c r="I494" s="259"/>
    </row>
    <row r="495" spans="1:9" ht="22.5" customHeight="1">
      <c r="A495" s="176"/>
      <c r="B495" s="141" t="s">
        <v>738</v>
      </c>
      <c r="C495" s="246"/>
      <c r="D495" s="227"/>
      <c r="E495" s="209"/>
      <c r="F495" s="159">
        <v>106200</v>
      </c>
      <c r="G495" s="183" t="s">
        <v>633</v>
      </c>
      <c r="H495" s="166" t="s">
        <v>633</v>
      </c>
      <c r="I495" s="259"/>
    </row>
    <row r="496" spans="1:8" ht="26.25" customHeight="1">
      <c r="A496" s="147" t="s">
        <v>564</v>
      </c>
      <c r="B496" s="147">
        <v>854</v>
      </c>
      <c r="C496" s="289" t="s">
        <v>574</v>
      </c>
      <c r="D496" s="271"/>
      <c r="E496" s="272"/>
      <c r="F496" s="250">
        <v>210774</v>
      </c>
      <c r="G496" s="210">
        <v>350000</v>
      </c>
      <c r="H496" s="192">
        <f>G496/F496*100</f>
        <v>166.05463671989904</v>
      </c>
    </row>
    <row r="497" spans="1:8" ht="37.5" customHeight="1">
      <c r="A497" s="158"/>
      <c r="B497" s="158"/>
      <c r="C497" s="4">
        <v>85412</v>
      </c>
      <c r="D497" s="1119" t="s">
        <v>874</v>
      </c>
      <c r="E497" s="1119"/>
      <c r="F497" s="159">
        <v>8585</v>
      </c>
      <c r="G497" s="284" t="s">
        <v>633</v>
      </c>
      <c r="H497" s="166" t="s">
        <v>633</v>
      </c>
    </row>
    <row r="498" spans="1:8" ht="28.5" customHeight="1">
      <c r="A498" s="167"/>
      <c r="B498" s="167"/>
      <c r="C498" s="167"/>
      <c r="D498" s="168">
        <v>3240</v>
      </c>
      <c r="E498" s="169" t="s">
        <v>834</v>
      </c>
      <c r="F498" s="159">
        <v>8585</v>
      </c>
      <c r="G498" s="284" t="s">
        <v>633</v>
      </c>
      <c r="H498" s="166" t="s">
        <v>633</v>
      </c>
    </row>
    <row r="499" spans="1:8" ht="25.5" customHeight="1">
      <c r="A499" s="167"/>
      <c r="B499" s="167"/>
      <c r="C499" s="193">
        <v>85415</v>
      </c>
      <c r="D499" s="1141" t="s">
        <v>599</v>
      </c>
      <c r="E499" s="1120"/>
      <c r="F499" s="159">
        <v>202189</v>
      </c>
      <c r="G499" s="160">
        <v>350000</v>
      </c>
      <c r="H499" s="161">
        <v>173.1</v>
      </c>
    </row>
    <row r="500" spans="1:9" ht="26.25" customHeight="1">
      <c r="A500" s="167"/>
      <c r="B500" s="167"/>
      <c r="C500" s="288"/>
      <c r="D500" s="168">
        <v>3240</v>
      </c>
      <c r="E500" s="169" t="s">
        <v>834</v>
      </c>
      <c r="F500" s="159">
        <v>200000</v>
      </c>
      <c r="G500" s="160">
        <v>350000</v>
      </c>
      <c r="H500" s="161">
        <f>G500/F500*100</f>
        <v>175</v>
      </c>
      <c r="I500" s="259"/>
    </row>
    <row r="501" spans="1:8" ht="26.25" customHeight="1">
      <c r="A501" s="167"/>
      <c r="B501" s="167"/>
      <c r="C501" s="247"/>
      <c r="D501" s="168">
        <v>3260</v>
      </c>
      <c r="E501" s="169" t="s">
        <v>835</v>
      </c>
      <c r="F501" s="159">
        <v>2189</v>
      </c>
      <c r="G501" s="284" t="s">
        <v>633</v>
      </c>
      <c r="H501" s="166" t="s">
        <v>633</v>
      </c>
    </row>
    <row r="502" spans="1:8" ht="24" customHeight="1">
      <c r="A502" s="167"/>
      <c r="B502" s="1150" t="s">
        <v>813</v>
      </c>
      <c r="C502" s="1151"/>
      <c r="D502" s="1151"/>
      <c r="E502" s="1140"/>
      <c r="F502" s="159">
        <v>210774</v>
      </c>
      <c r="G502" s="160">
        <v>350000</v>
      </c>
      <c r="H502" s="161">
        <f>G502/F502*100</f>
        <v>166.05463671989904</v>
      </c>
    </row>
    <row r="503" spans="1:8" ht="27.75" customHeight="1">
      <c r="A503" s="167"/>
      <c r="B503" s="145"/>
      <c r="C503" s="142" t="s">
        <v>730</v>
      </c>
      <c r="D503" s="146"/>
      <c r="E503" s="146"/>
      <c r="F503" s="159"/>
      <c r="G503" s="160"/>
      <c r="H503" s="161"/>
    </row>
    <row r="504" spans="1:8" ht="28.5" customHeight="1">
      <c r="A504" s="167"/>
      <c r="B504" s="268"/>
      <c r="C504" s="142" t="s">
        <v>814</v>
      </c>
      <c r="D504" s="247"/>
      <c r="E504" s="209"/>
      <c r="F504" s="159">
        <v>210774</v>
      </c>
      <c r="G504" s="160">
        <v>350000</v>
      </c>
      <c r="H504" s="161">
        <f>G504/F504*100</f>
        <v>166.05463671989904</v>
      </c>
    </row>
    <row r="505" spans="1:8" ht="41.25" customHeight="1">
      <c r="A505" s="147" t="s">
        <v>638</v>
      </c>
      <c r="B505" s="147">
        <v>900</v>
      </c>
      <c r="C505" s="1143" t="s">
        <v>575</v>
      </c>
      <c r="D505" s="1121"/>
      <c r="E505" s="1122"/>
      <c r="F505" s="155">
        <v>4817233</v>
      </c>
      <c r="G505" s="156">
        <v>4673530</v>
      </c>
      <c r="H505" s="192">
        <f>G505/F505*100</f>
        <v>97.01689745959973</v>
      </c>
    </row>
    <row r="506" spans="1:8" ht="29.25" customHeight="1">
      <c r="A506" s="158"/>
      <c r="B506" s="158"/>
      <c r="C506" s="158">
        <v>90001</v>
      </c>
      <c r="D506" s="223" t="s">
        <v>600</v>
      </c>
      <c r="E506" s="224"/>
      <c r="F506" s="159">
        <v>2878553</v>
      </c>
      <c r="G506" s="160">
        <v>2497457</v>
      </c>
      <c r="H506" s="161">
        <f>G506/F506*100</f>
        <v>86.76084824562896</v>
      </c>
    </row>
    <row r="507" spans="1:8" ht="29.25" customHeight="1">
      <c r="A507" s="172"/>
      <c r="B507" s="172"/>
      <c r="C507" s="172"/>
      <c r="D507" s="198">
        <v>6050</v>
      </c>
      <c r="E507" s="169" t="s">
        <v>875</v>
      </c>
      <c r="F507" s="159">
        <v>2688553</v>
      </c>
      <c r="G507" s="284" t="s">
        <v>633</v>
      </c>
      <c r="H507" s="166" t="s">
        <v>633</v>
      </c>
    </row>
    <row r="508" spans="1:9" s="163" customFormat="1" ht="103.5" customHeight="1">
      <c r="A508" s="167"/>
      <c r="B508" s="167"/>
      <c r="C508" s="167"/>
      <c r="D508" s="207">
        <v>6058</v>
      </c>
      <c r="E508" s="209" t="s">
        <v>748</v>
      </c>
      <c r="F508" s="290" t="s">
        <v>633</v>
      </c>
      <c r="G508" s="179">
        <v>1819350</v>
      </c>
      <c r="H508" s="180" t="s">
        <v>633</v>
      </c>
      <c r="I508" s="162"/>
    </row>
    <row r="509" spans="1:8" ht="113.25" customHeight="1">
      <c r="A509" s="167"/>
      <c r="B509" s="167"/>
      <c r="C509" s="167"/>
      <c r="D509" s="198">
        <v>6059</v>
      </c>
      <c r="E509" s="171" t="s">
        <v>749</v>
      </c>
      <c r="F509" s="159">
        <v>190000</v>
      </c>
      <c r="G509" s="160">
        <v>678107</v>
      </c>
      <c r="H509" s="161">
        <f aca="true" t="shared" si="13" ref="H509:H515">G509/F509*100</f>
        <v>356.8984210526316</v>
      </c>
    </row>
    <row r="510" spans="1:8" ht="24.75" customHeight="1">
      <c r="A510" s="167"/>
      <c r="B510" s="167"/>
      <c r="C510" s="193">
        <v>90002</v>
      </c>
      <c r="D510" s="1141" t="s">
        <v>660</v>
      </c>
      <c r="E510" s="1142"/>
      <c r="F510" s="159">
        <v>31000</v>
      </c>
      <c r="G510" s="160">
        <v>50000</v>
      </c>
      <c r="H510" s="161">
        <f t="shared" si="13"/>
        <v>161.29032258064515</v>
      </c>
    </row>
    <row r="511" spans="1:9" s="163" customFormat="1" ht="32.25" customHeight="1">
      <c r="A511" s="167"/>
      <c r="B511" s="167"/>
      <c r="C511" s="167"/>
      <c r="D511" s="198">
        <v>4300</v>
      </c>
      <c r="E511" s="229" t="s">
        <v>753</v>
      </c>
      <c r="F511" s="159">
        <v>31000</v>
      </c>
      <c r="G511" s="160">
        <v>50000</v>
      </c>
      <c r="H511" s="161">
        <f t="shared" si="13"/>
        <v>161.29032258064515</v>
      </c>
      <c r="I511" s="162"/>
    </row>
    <row r="512" spans="1:8" ht="25.5" customHeight="1">
      <c r="A512" s="158"/>
      <c r="B512" s="158"/>
      <c r="C512" s="174">
        <v>90003</v>
      </c>
      <c r="D512" s="220" t="s">
        <v>876</v>
      </c>
      <c r="E512" s="221"/>
      <c r="F512" s="159">
        <f>SUM(F513:F514)</f>
        <v>288000</v>
      </c>
      <c r="G512" s="160">
        <v>373471</v>
      </c>
      <c r="H512" s="161">
        <f t="shared" si="13"/>
        <v>129.67743055555556</v>
      </c>
    </row>
    <row r="513" spans="1:8" ht="25.5" customHeight="1">
      <c r="A513" s="167"/>
      <c r="B513" s="167"/>
      <c r="C513" s="167"/>
      <c r="D513" s="164">
        <v>4210</v>
      </c>
      <c r="E513" s="171" t="s">
        <v>741</v>
      </c>
      <c r="F513" s="159">
        <v>18000</v>
      </c>
      <c r="G513" s="160">
        <v>12000</v>
      </c>
      <c r="H513" s="161">
        <f t="shared" si="13"/>
        <v>66.66666666666666</v>
      </c>
    </row>
    <row r="514" spans="1:8" ht="28.5" customHeight="1">
      <c r="A514" s="167"/>
      <c r="B514" s="167"/>
      <c r="C514" s="172"/>
      <c r="D514" s="168">
        <v>4300</v>
      </c>
      <c r="E514" s="169" t="s">
        <v>753</v>
      </c>
      <c r="F514" s="159">
        <v>270000</v>
      </c>
      <c r="G514" s="160">
        <v>361471</v>
      </c>
      <c r="H514" s="161">
        <f t="shared" si="13"/>
        <v>133.87814814814817</v>
      </c>
    </row>
    <row r="515" spans="1:9" ht="24.75" customHeight="1">
      <c r="A515" s="158"/>
      <c r="B515" s="158"/>
      <c r="C515" s="158">
        <v>90004</v>
      </c>
      <c r="D515" s="220" t="s">
        <v>702</v>
      </c>
      <c r="E515" s="221"/>
      <c r="F515" s="254">
        <v>300000</v>
      </c>
      <c r="G515" s="179">
        <v>269602</v>
      </c>
      <c r="H515" s="201">
        <f t="shared" si="13"/>
        <v>89.86733333333333</v>
      </c>
      <c r="I515" s="259"/>
    </row>
    <row r="516" spans="1:8" s="163" customFormat="1" ht="24.75" customHeight="1">
      <c r="A516" s="158"/>
      <c r="B516" s="158"/>
      <c r="C516" s="158"/>
      <c r="D516" s="198">
        <v>4170</v>
      </c>
      <c r="E516" s="224" t="s">
        <v>751</v>
      </c>
      <c r="F516" s="159">
        <v>5000</v>
      </c>
      <c r="G516" s="284" t="s">
        <v>633</v>
      </c>
      <c r="H516" s="291" t="s">
        <v>633</v>
      </c>
    </row>
    <row r="517" spans="1:8" ht="24.75" customHeight="1">
      <c r="A517" s="167"/>
      <c r="B517" s="167"/>
      <c r="C517" s="167"/>
      <c r="D517" s="168">
        <v>4210</v>
      </c>
      <c r="E517" s="169" t="s">
        <v>741</v>
      </c>
      <c r="F517" s="159">
        <v>10000</v>
      </c>
      <c r="G517" s="160">
        <v>11000</v>
      </c>
      <c r="H517" s="161">
        <f>G517/F517*100</f>
        <v>110.00000000000001</v>
      </c>
    </row>
    <row r="518" spans="1:8" s="163" customFormat="1" ht="24.75" customHeight="1">
      <c r="A518" s="167"/>
      <c r="B518" s="167"/>
      <c r="C518" s="172"/>
      <c r="D518" s="168">
        <v>4300</v>
      </c>
      <c r="E518" s="169" t="s">
        <v>753</v>
      </c>
      <c r="F518" s="252">
        <v>285000</v>
      </c>
      <c r="G518" s="143">
        <v>258602</v>
      </c>
      <c r="H518" s="161">
        <f>G518/F518*100</f>
        <v>90.73754385964912</v>
      </c>
    </row>
    <row r="519" spans="1:8" ht="38.25" customHeight="1">
      <c r="A519" s="158"/>
      <c r="B519" s="158"/>
      <c r="C519" s="158">
        <v>90015</v>
      </c>
      <c r="D519" s="220" t="s">
        <v>877</v>
      </c>
      <c r="E519" s="221"/>
      <c r="F519" s="254">
        <f>SUM(F520:F523)</f>
        <v>902000</v>
      </c>
      <c r="G519" s="179">
        <v>1041000</v>
      </c>
      <c r="H519" s="161">
        <f>G519/F519*100</f>
        <v>115.41019955654102</v>
      </c>
    </row>
    <row r="520" spans="1:9" ht="26.25" customHeight="1">
      <c r="A520" s="167"/>
      <c r="B520" s="167"/>
      <c r="C520" s="167"/>
      <c r="D520" s="168">
        <v>4210</v>
      </c>
      <c r="E520" s="169" t="s">
        <v>741</v>
      </c>
      <c r="F520" s="159">
        <v>11000</v>
      </c>
      <c r="G520" s="159">
        <v>11000</v>
      </c>
      <c r="H520" s="292">
        <v>100</v>
      </c>
      <c r="I520" s="259"/>
    </row>
    <row r="521" spans="1:8" s="163" customFormat="1" ht="26.25" customHeight="1">
      <c r="A521" s="167"/>
      <c r="B521" s="167"/>
      <c r="C521" s="167"/>
      <c r="D521" s="168">
        <v>4260</v>
      </c>
      <c r="E521" s="169" t="s">
        <v>752</v>
      </c>
      <c r="F521" s="252">
        <v>344000</v>
      </c>
      <c r="G521" s="143">
        <v>420000</v>
      </c>
      <c r="H521" s="161">
        <f aca="true" t="shared" si="14" ref="H521:H547">G521/F521*100</f>
        <v>122.09302325581395</v>
      </c>
    </row>
    <row r="522" spans="1:8" ht="26.25" customHeight="1">
      <c r="A522" s="167"/>
      <c r="B522" s="167"/>
      <c r="C522" s="167"/>
      <c r="D522" s="168">
        <v>4270</v>
      </c>
      <c r="E522" s="169" t="s">
        <v>773</v>
      </c>
      <c r="F522" s="252">
        <v>275000</v>
      </c>
      <c r="G522" s="143">
        <v>315000</v>
      </c>
      <c r="H522" s="161">
        <f t="shared" si="14"/>
        <v>114.54545454545455</v>
      </c>
    </row>
    <row r="523" spans="1:8" ht="30.75" customHeight="1">
      <c r="A523" s="167"/>
      <c r="B523" s="167"/>
      <c r="C523" s="167"/>
      <c r="D523" s="167">
        <v>6050</v>
      </c>
      <c r="E523" s="188" t="s">
        <v>744</v>
      </c>
      <c r="F523" s="159">
        <v>272000</v>
      </c>
      <c r="G523" s="160">
        <v>295000</v>
      </c>
      <c r="H523" s="161">
        <f t="shared" si="14"/>
        <v>108.45588235294117</v>
      </c>
    </row>
    <row r="524" spans="1:8" s="163" customFormat="1" ht="24" customHeight="1">
      <c r="A524" s="158"/>
      <c r="B524" s="158"/>
      <c r="C524" s="174">
        <v>90095</v>
      </c>
      <c r="D524" s="223" t="s">
        <v>595</v>
      </c>
      <c r="E524" s="224"/>
      <c r="F524" s="159">
        <f>SUM(F525:F528)</f>
        <v>417680</v>
      </c>
      <c r="G524" s="160">
        <v>442000</v>
      </c>
      <c r="H524" s="161">
        <f t="shared" si="14"/>
        <v>105.8226393411224</v>
      </c>
    </row>
    <row r="525" spans="1:8" ht="29.25" customHeight="1">
      <c r="A525" s="172"/>
      <c r="B525" s="172"/>
      <c r="C525" s="172"/>
      <c r="D525" s="172">
        <v>4210</v>
      </c>
      <c r="E525" s="189" t="s">
        <v>741</v>
      </c>
      <c r="F525" s="252">
        <v>20580</v>
      </c>
      <c r="G525" s="143">
        <v>18000</v>
      </c>
      <c r="H525" s="161">
        <f t="shared" si="14"/>
        <v>87.46355685131195</v>
      </c>
    </row>
    <row r="526" spans="1:8" ht="30" customHeight="1">
      <c r="A526" s="167"/>
      <c r="B526" s="167"/>
      <c r="C526" s="167"/>
      <c r="D526" s="172">
        <v>4260</v>
      </c>
      <c r="E526" s="189" t="s">
        <v>752</v>
      </c>
      <c r="F526" s="253">
        <v>25000</v>
      </c>
      <c r="G526" s="200">
        <v>24000</v>
      </c>
      <c r="H526" s="201">
        <f t="shared" si="14"/>
        <v>96</v>
      </c>
    </row>
    <row r="527" spans="1:8" ht="23.25" customHeight="1">
      <c r="A527" s="167"/>
      <c r="B527" s="167"/>
      <c r="C527" s="167"/>
      <c r="D527" s="193">
        <v>4270</v>
      </c>
      <c r="E527" s="267" t="s">
        <v>773</v>
      </c>
      <c r="F527" s="293">
        <v>222000</v>
      </c>
      <c r="G527" s="294">
        <v>250000</v>
      </c>
      <c r="H527" s="161">
        <f t="shared" si="14"/>
        <v>112.61261261261262</v>
      </c>
    </row>
    <row r="528" spans="1:8" s="163" customFormat="1" ht="29.25" customHeight="1">
      <c r="A528" s="172"/>
      <c r="B528" s="172"/>
      <c r="C528" s="172"/>
      <c r="D528" s="168">
        <v>4300</v>
      </c>
      <c r="E528" s="169" t="s">
        <v>753</v>
      </c>
      <c r="F528" s="252">
        <v>150100</v>
      </c>
      <c r="G528" s="143">
        <v>150000</v>
      </c>
      <c r="H528" s="161">
        <f t="shared" si="14"/>
        <v>99.93337774816789</v>
      </c>
    </row>
    <row r="529" spans="1:8" s="163" customFormat="1" ht="24.75" customHeight="1">
      <c r="A529" s="167"/>
      <c r="B529" s="1150" t="s">
        <v>763</v>
      </c>
      <c r="C529" s="1151"/>
      <c r="D529" s="1151"/>
      <c r="E529" s="1140"/>
      <c r="F529" s="252">
        <v>1666680</v>
      </c>
      <c r="G529" s="143">
        <v>1881073</v>
      </c>
      <c r="H529" s="161">
        <f t="shared" si="14"/>
        <v>112.86347709218327</v>
      </c>
    </row>
    <row r="530" spans="1:8" s="163" customFormat="1" ht="24" customHeight="1">
      <c r="A530" s="167"/>
      <c r="B530" s="145"/>
      <c r="C530" s="142" t="s">
        <v>730</v>
      </c>
      <c r="D530" s="146"/>
      <c r="E530" s="146"/>
      <c r="F530" s="252"/>
      <c r="G530" s="143"/>
      <c r="H530" s="161"/>
    </row>
    <row r="531" spans="1:8" s="163" customFormat="1" ht="24.75" customHeight="1">
      <c r="A531" s="167"/>
      <c r="B531" s="145"/>
      <c r="C531" s="142" t="s">
        <v>731</v>
      </c>
      <c r="D531" s="146"/>
      <c r="E531" s="146"/>
      <c r="F531" s="252">
        <v>5000</v>
      </c>
      <c r="G531" s="181" t="s">
        <v>633</v>
      </c>
      <c r="H531" s="166" t="s">
        <v>633</v>
      </c>
    </row>
    <row r="532" spans="1:8" s="163" customFormat="1" ht="24.75" customHeight="1">
      <c r="A532" s="167"/>
      <c r="B532" s="145"/>
      <c r="C532" s="142" t="s">
        <v>878</v>
      </c>
      <c r="D532" s="146"/>
      <c r="E532" s="146"/>
      <c r="F532" s="252">
        <v>497000</v>
      </c>
      <c r="G532" s="143">
        <v>565000</v>
      </c>
      <c r="H532" s="161">
        <f t="shared" si="14"/>
        <v>113.68209255533199</v>
      </c>
    </row>
    <row r="533" spans="1:8" s="163" customFormat="1" ht="24" customHeight="1">
      <c r="A533" s="167"/>
      <c r="B533" s="145"/>
      <c r="C533" s="142" t="s">
        <v>765</v>
      </c>
      <c r="D533" s="146"/>
      <c r="E533" s="146"/>
      <c r="F533" s="252">
        <v>1164680</v>
      </c>
      <c r="G533" s="143">
        <v>1316073</v>
      </c>
      <c r="H533" s="161">
        <f t="shared" si="14"/>
        <v>112.9986777483944</v>
      </c>
    </row>
    <row r="534" spans="1:8" s="163" customFormat="1" ht="22.5" customHeight="1">
      <c r="A534" s="167"/>
      <c r="B534" s="141" t="s">
        <v>737</v>
      </c>
      <c r="C534" s="146"/>
      <c r="D534" s="146"/>
      <c r="E534" s="146"/>
      <c r="F534" s="252">
        <v>3150553</v>
      </c>
      <c r="G534" s="143">
        <v>2792457</v>
      </c>
      <c r="H534" s="161">
        <f t="shared" si="14"/>
        <v>88.63386840341997</v>
      </c>
    </row>
    <row r="535" spans="1:8" s="163" customFormat="1" ht="24" customHeight="1">
      <c r="A535" s="167"/>
      <c r="B535" s="141" t="s">
        <v>738</v>
      </c>
      <c r="C535" s="146"/>
      <c r="D535" s="146"/>
      <c r="E535" s="146"/>
      <c r="F535" s="252">
        <v>4817233</v>
      </c>
      <c r="G535" s="143">
        <v>4673530</v>
      </c>
      <c r="H535" s="161">
        <f t="shared" si="14"/>
        <v>97.01689745959973</v>
      </c>
    </row>
    <row r="536" spans="1:8" ht="39.75" customHeight="1">
      <c r="A536" s="151" t="s">
        <v>706</v>
      </c>
      <c r="B536" s="151">
        <v>921</v>
      </c>
      <c r="C536" s="1143" t="s">
        <v>576</v>
      </c>
      <c r="D536" s="1117"/>
      <c r="E536" s="1159"/>
      <c r="F536" s="250">
        <v>2515239</v>
      </c>
      <c r="G536" s="210">
        <v>4506034</v>
      </c>
      <c r="H536" s="192">
        <f t="shared" si="14"/>
        <v>179.14933729955683</v>
      </c>
    </row>
    <row r="537" spans="1:9" ht="27" customHeight="1">
      <c r="A537" s="158"/>
      <c r="B537" s="158"/>
      <c r="C537" s="174">
        <v>92105</v>
      </c>
      <c r="D537" s="1149" t="s">
        <v>879</v>
      </c>
      <c r="E537" s="1118"/>
      <c r="F537" s="159">
        <v>15000</v>
      </c>
      <c r="G537" s="160">
        <v>15000</v>
      </c>
      <c r="H537" s="161">
        <f t="shared" si="14"/>
        <v>100</v>
      </c>
      <c r="I537" s="259"/>
    </row>
    <row r="538" spans="1:8" ht="73.5" customHeight="1">
      <c r="A538" s="158"/>
      <c r="B538" s="158"/>
      <c r="C538" s="295"/>
      <c r="D538" s="198">
        <v>2820</v>
      </c>
      <c r="E538" s="171" t="s">
        <v>823</v>
      </c>
      <c r="F538" s="159">
        <v>15000</v>
      </c>
      <c r="G538" s="160">
        <v>15000</v>
      </c>
      <c r="H538" s="161">
        <f t="shared" si="14"/>
        <v>100</v>
      </c>
    </row>
    <row r="539" spans="1:8" s="163" customFormat="1" ht="29.25" customHeight="1">
      <c r="A539" s="158"/>
      <c r="B539" s="158"/>
      <c r="C539" s="174">
        <v>92109</v>
      </c>
      <c r="D539" s="1136" t="s">
        <v>703</v>
      </c>
      <c r="E539" s="1137"/>
      <c r="F539" s="159">
        <v>1638498</v>
      </c>
      <c r="G539" s="160">
        <v>3430385</v>
      </c>
      <c r="H539" s="161">
        <f t="shared" si="14"/>
        <v>209.36156162534223</v>
      </c>
    </row>
    <row r="540" spans="1:9" ht="39" customHeight="1">
      <c r="A540" s="158"/>
      <c r="B540" s="158"/>
      <c r="C540" s="158"/>
      <c r="D540" s="198">
        <v>2480</v>
      </c>
      <c r="E540" s="221" t="s">
        <v>880</v>
      </c>
      <c r="F540" s="252">
        <v>661877</v>
      </c>
      <c r="G540" s="143">
        <v>779426</v>
      </c>
      <c r="H540" s="161">
        <f t="shared" si="14"/>
        <v>117.75994633443977</v>
      </c>
      <c r="I540" s="259"/>
    </row>
    <row r="541" spans="1:8" ht="37.5" customHeight="1">
      <c r="A541" s="158"/>
      <c r="B541" s="158"/>
      <c r="C541" s="158"/>
      <c r="D541" s="198">
        <v>6050</v>
      </c>
      <c r="E541" s="188" t="s">
        <v>744</v>
      </c>
      <c r="F541" s="252">
        <v>30000</v>
      </c>
      <c r="G541" s="143">
        <v>320000</v>
      </c>
      <c r="H541" s="161">
        <f t="shared" si="14"/>
        <v>1066.6666666666665</v>
      </c>
    </row>
    <row r="542" spans="1:8" ht="103.5" customHeight="1">
      <c r="A542" s="207"/>
      <c r="B542" s="207"/>
      <c r="C542" s="207"/>
      <c r="D542" s="168">
        <v>6058</v>
      </c>
      <c r="E542" s="171" t="s">
        <v>748</v>
      </c>
      <c r="F542" s="252">
        <v>490540</v>
      </c>
      <c r="G542" s="143">
        <v>1207905</v>
      </c>
      <c r="H542" s="161">
        <f t="shared" si="14"/>
        <v>246.23985811554613</v>
      </c>
    </row>
    <row r="543" spans="1:8" ht="108.75" customHeight="1">
      <c r="A543" s="158"/>
      <c r="B543" s="158"/>
      <c r="C543" s="158"/>
      <c r="D543" s="172">
        <v>6059</v>
      </c>
      <c r="E543" s="209" t="s">
        <v>749</v>
      </c>
      <c r="F543" s="253">
        <v>456081</v>
      </c>
      <c r="G543" s="200">
        <v>1123054</v>
      </c>
      <c r="H543" s="201">
        <v>246.2</v>
      </c>
    </row>
    <row r="544" spans="1:8" ht="32.25" customHeight="1">
      <c r="A544" s="158"/>
      <c r="B544" s="158"/>
      <c r="C544" s="174">
        <v>92116</v>
      </c>
      <c r="D544" s="1136" t="s">
        <v>668</v>
      </c>
      <c r="E544" s="1137"/>
      <c r="F544" s="159">
        <v>671341</v>
      </c>
      <c r="G544" s="160">
        <v>504124</v>
      </c>
      <c r="H544" s="161">
        <f t="shared" si="14"/>
        <v>75.09209179835582</v>
      </c>
    </row>
    <row r="545" spans="1:8" ht="44.25" customHeight="1">
      <c r="A545" s="158"/>
      <c r="B545" s="158"/>
      <c r="C545" s="158"/>
      <c r="D545" s="198">
        <v>2480</v>
      </c>
      <c r="E545" s="221" t="s">
        <v>880</v>
      </c>
      <c r="F545" s="252">
        <v>509880</v>
      </c>
      <c r="G545" s="143">
        <v>504124</v>
      </c>
      <c r="H545" s="161">
        <f t="shared" si="14"/>
        <v>98.87110692712011</v>
      </c>
    </row>
    <row r="546" spans="1:8" s="163" customFormat="1" ht="29.25" customHeight="1">
      <c r="A546" s="167"/>
      <c r="B546" s="167"/>
      <c r="C546" s="172"/>
      <c r="D546" s="168">
        <v>6050</v>
      </c>
      <c r="E546" s="169" t="s">
        <v>761</v>
      </c>
      <c r="F546" s="252">
        <v>161461</v>
      </c>
      <c r="G546" s="282" t="s">
        <v>633</v>
      </c>
      <c r="H546" s="182" t="s">
        <v>633</v>
      </c>
    </row>
    <row r="547" spans="1:8" s="163" customFormat="1" ht="28.5" customHeight="1">
      <c r="A547" s="167"/>
      <c r="B547" s="167"/>
      <c r="C547" s="296">
        <v>92120</v>
      </c>
      <c r="D547" s="1138" t="s">
        <v>881</v>
      </c>
      <c r="E547" s="1139"/>
      <c r="F547" s="278">
        <v>190400</v>
      </c>
      <c r="G547" s="269">
        <v>556525</v>
      </c>
      <c r="H547" s="201">
        <f t="shared" si="14"/>
        <v>292.29254201680675</v>
      </c>
    </row>
    <row r="548" spans="1:8" s="163" customFormat="1" ht="97.5" customHeight="1">
      <c r="A548" s="167"/>
      <c r="B548" s="167"/>
      <c r="C548" s="297"/>
      <c r="D548" s="198">
        <v>2720</v>
      </c>
      <c r="E548" s="224" t="s">
        <v>882</v>
      </c>
      <c r="F548" s="159">
        <v>150000</v>
      </c>
      <c r="G548" s="160">
        <v>344250</v>
      </c>
      <c r="H548" s="182">
        <v>229.5</v>
      </c>
    </row>
    <row r="549" spans="1:9" ht="26.25" customHeight="1">
      <c r="A549" s="167"/>
      <c r="B549" s="167"/>
      <c r="C549" s="297"/>
      <c r="D549" s="198">
        <v>4270</v>
      </c>
      <c r="E549" s="169" t="s">
        <v>773</v>
      </c>
      <c r="F549" s="159">
        <v>40400</v>
      </c>
      <c r="G549" s="160">
        <v>212275</v>
      </c>
      <c r="H549" s="161">
        <f>G549/F549*100</f>
        <v>525.4331683168317</v>
      </c>
      <c r="I549" s="259"/>
    </row>
    <row r="550" spans="1:9" ht="23.25" customHeight="1">
      <c r="A550" s="167"/>
      <c r="B550" s="1150" t="s">
        <v>754</v>
      </c>
      <c r="C550" s="1151"/>
      <c r="D550" s="1151"/>
      <c r="E550" s="1140"/>
      <c r="F550" s="159">
        <v>1377157</v>
      </c>
      <c r="G550" s="160">
        <v>1855075</v>
      </c>
      <c r="H550" s="161">
        <f aca="true" t="shared" si="15" ref="H550:H555">G550/F550*100</f>
        <v>134.70323281949698</v>
      </c>
      <c r="I550" s="259"/>
    </row>
    <row r="551" spans="1:9" ht="23.25" customHeight="1">
      <c r="A551" s="167"/>
      <c r="B551" s="145"/>
      <c r="C551" s="142" t="s">
        <v>730</v>
      </c>
      <c r="D551" s="146"/>
      <c r="E551" s="146"/>
      <c r="F551" s="159"/>
      <c r="G551" s="160"/>
      <c r="H551" s="161"/>
      <c r="I551" s="259"/>
    </row>
    <row r="552" spans="1:9" ht="22.5" customHeight="1">
      <c r="A552" s="167"/>
      <c r="B552" s="145"/>
      <c r="C552" s="142" t="s">
        <v>883</v>
      </c>
      <c r="D552" s="146"/>
      <c r="E552" s="146"/>
      <c r="F552" s="159">
        <v>1336757</v>
      </c>
      <c r="G552" s="160">
        <v>1642800</v>
      </c>
      <c r="H552" s="161">
        <f t="shared" si="15"/>
        <v>122.89443780732026</v>
      </c>
      <c r="I552" s="259"/>
    </row>
    <row r="553" spans="1:9" ht="24" customHeight="1">
      <c r="A553" s="167"/>
      <c r="B553" s="145"/>
      <c r="C553" s="142" t="s">
        <v>878</v>
      </c>
      <c r="D553" s="146"/>
      <c r="E553" s="146"/>
      <c r="F553" s="159">
        <v>40400</v>
      </c>
      <c r="G553" s="160">
        <v>212275</v>
      </c>
      <c r="H553" s="161">
        <f t="shared" si="15"/>
        <v>525.4331683168317</v>
      </c>
      <c r="I553" s="259"/>
    </row>
    <row r="554" spans="1:9" ht="24" customHeight="1">
      <c r="A554" s="167"/>
      <c r="B554" s="141" t="s">
        <v>737</v>
      </c>
      <c r="C554" s="146"/>
      <c r="D554" s="146"/>
      <c r="E554" s="146"/>
      <c r="F554" s="159">
        <v>1138082</v>
      </c>
      <c r="G554" s="160">
        <v>2650959</v>
      </c>
      <c r="H554" s="161">
        <f t="shared" si="15"/>
        <v>232.9321613029641</v>
      </c>
      <c r="I554" s="259"/>
    </row>
    <row r="555" spans="1:9" ht="22.5" customHeight="1">
      <c r="A555" s="167"/>
      <c r="B555" s="141" t="s">
        <v>738</v>
      </c>
      <c r="C555" s="146"/>
      <c r="D555" s="146"/>
      <c r="E555" s="146"/>
      <c r="F555" s="159">
        <v>2515239</v>
      </c>
      <c r="G555" s="160">
        <v>4506034</v>
      </c>
      <c r="H555" s="161">
        <f t="shared" si="15"/>
        <v>179.14933729955683</v>
      </c>
      <c r="I555" s="259"/>
    </row>
    <row r="556" spans="1:8" ht="23.25" customHeight="1">
      <c r="A556" s="147" t="s">
        <v>884</v>
      </c>
      <c r="B556" s="147">
        <v>926</v>
      </c>
      <c r="C556" s="152" t="s">
        <v>577</v>
      </c>
      <c r="D556" s="298"/>
      <c r="E556" s="298"/>
      <c r="F556" s="250">
        <v>544813</v>
      </c>
      <c r="G556" s="210">
        <v>618838</v>
      </c>
      <c r="H556" s="192">
        <f>G556/F556*100</f>
        <v>113.58723084801574</v>
      </c>
    </row>
    <row r="557" spans="1:8" ht="28.5" customHeight="1">
      <c r="A557" s="151"/>
      <c r="B557" s="151"/>
      <c r="C557" s="193">
        <v>92601</v>
      </c>
      <c r="D557" s="1148" t="s">
        <v>885</v>
      </c>
      <c r="E557" s="1159"/>
      <c r="F557" s="160">
        <v>7869</v>
      </c>
      <c r="G557" s="284" t="s">
        <v>633</v>
      </c>
      <c r="H557" s="182" t="s">
        <v>633</v>
      </c>
    </row>
    <row r="558" spans="1:8" s="163" customFormat="1" ht="33" customHeight="1">
      <c r="A558" s="151"/>
      <c r="B558" s="151"/>
      <c r="C558" s="299"/>
      <c r="D558" s="168">
        <v>6060</v>
      </c>
      <c r="E558" s="169" t="s">
        <v>785</v>
      </c>
      <c r="F558" s="160">
        <v>7869</v>
      </c>
      <c r="G558" s="284" t="s">
        <v>633</v>
      </c>
      <c r="H558" s="182" t="s">
        <v>633</v>
      </c>
    </row>
    <row r="559" spans="1:8" s="163" customFormat="1" ht="28.5" customHeight="1">
      <c r="A559" s="173"/>
      <c r="B559" s="173"/>
      <c r="C559" s="158">
        <v>92605</v>
      </c>
      <c r="D559" s="1149" t="s">
        <v>886</v>
      </c>
      <c r="E559" s="1159"/>
      <c r="F559" s="159">
        <f>SUM(F560:F579)</f>
        <v>536944</v>
      </c>
      <c r="G559" s="160">
        <v>618838</v>
      </c>
      <c r="H559" s="161">
        <f aca="true" t="shared" si="16" ref="H559:H573">G559/F559*100</f>
        <v>115.25186984117524</v>
      </c>
    </row>
    <row r="560" spans="1:8" ht="53.25" customHeight="1">
      <c r="A560" s="175"/>
      <c r="B560" s="175"/>
      <c r="C560" s="175"/>
      <c r="D560" s="168">
        <v>2820</v>
      </c>
      <c r="E560" s="189" t="s">
        <v>823</v>
      </c>
      <c r="F560" s="159">
        <v>173000</v>
      </c>
      <c r="G560" s="160">
        <v>173000</v>
      </c>
      <c r="H560" s="161">
        <f t="shared" si="16"/>
        <v>100</v>
      </c>
    </row>
    <row r="561" spans="1:8" ht="36" customHeight="1">
      <c r="A561" s="176"/>
      <c r="B561" s="176"/>
      <c r="C561" s="176"/>
      <c r="D561" s="172">
        <v>3020</v>
      </c>
      <c r="E561" s="189" t="s">
        <v>768</v>
      </c>
      <c r="F561" s="254">
        <v>500</v>
      </c>
      <c r="G561" s="179">
        <v>510</v>
      </c>
      <c r="H561" s="201">
        <f t="shared" si="16"/>
        <v>102</v>
      </c>
    </row>
    <row r="562" spans="1:8" s="163" customFormat="1" ht="28.5" customHeight="1">
      <c r="A562" s="176"/>
      <c r="B562" s="176"/>
      <c r="C562" s="176"/>
      <c r="D562" s="168">
        <v>4010</v>
      </c>
      <c r="E562" s="189" t="s">
        <v>769</v>
      </c>
      <c r="F562" s="159">
        <v>68208</v>
      </c>
      <c r="G562" s="160">
        <v>100876</v>
      </c>
      <c r="H562" s="161">
        <f t="shared" si="16"/>
        <v>147.89467511142388</v>
      </c>
    </row>
    <row r="563" spans="1:8" ht="28.5" customHeight="1">
      <c r="A563" s="176"/>
      <c r="B563" s="176"/>
      <c r="C563" s="176"/>
      <c r="D563" s="168">
        <v>4040</v>
      </c>
      <c r="E563" s="189" t="s">
        <v>770</v>
      </c>
      <c r="F563" s="159">
        <v>5888</v>
      </c>
      <c r="G563" s="160">
        <v>6523</v>
      </c>
      <c r="H563" s="161">
        <f t="shared" si="16"/>
        <v>110.78464673913044</v>
      </c>
    </row>
    <row r="564" spans="1:8" ht="28.5" customHeight="1">
      <c r="A564" s="176"/>
      <c r="B564" s="176"/>
      <c r="C564" s="176"/>
      <c r="D564" s="168">
        <v>4110</v>
      </c>
      <c r="E564" s="189" t="s">
        <v>771</v>
      </c>
      <c r="F564" s="252">
        <v>15800</v>
      </c>
      <c r="G564" s="143">
        <v>28633</v>
      </c>
      <c r="H564" s="161">
        <f t="shared" si="16"/>
        <v>181.22151898734177</v>
      </c>
    </row>
    <row r="565" spans="1:8" s="163" customFormat="1" ht="28.5" customHeight="1">
      <c r="A565" s="176"/>
      <c r="B565" s="176"/>
      <c r="C565" s="176"/>
      <c r="D565" s="172">
        <v>4120</v>
      </c>
      <c r="E565" s="189" t="s">
        <v>772</v>
      </c>
      <c r="F565" s="253">
        <v>2095</v>
      </c>
      <c r="G565" s="200">
        <v>3900</v>
      </c>
      <c r="H565" s="201">
        <f t="shared" si="16"/>
        <v>186.15751789976133</v>
      </c>
    </row>
    <row r="566" spans="1:8" ht="28.5" customHeight="1">
      <c r="A566" s="176"/>
      <c r="B566" s="176"/>
      <c r="C566" s="176"/>
      <c r="D566" s="168">
        <v>4170</v>
      </c>
      <c r="E566" s="189" t="s">
        <v>751</v>
      </c>
      <c r="F566" s="159">
        <v>48600</v>
      </c>
      <c r="G566" s="160">
        <v>51761</v>
      </c>
      <c r="H566" s="161">
        <f t="shared" si="16"/>
        <v>106.50411522633745</v>
      </c>
    </row>
    <row r="567" spans="1:8" ht="28.5" customHeight="1">
      <c r="A567" s="176"/>
      <c r="B567" s="176"/>
      <c r="C567" s="176"/>
      <c r="D567" s="172">
        <v>4210</v>
      </c>
      <c r="E567" s="189" t="s">
        <v>741</v>
      </c>
      <c r="F567" s="253">
        <v>62509</v>
      </c>
      <c r="G567" s="200">
        <v>49700</v>
      </c>
      <c r="H567" s="161">
        <f t="shared" si="16"/>
        <v>79.50855076868932</v>
      </c>
    </row>
    <row r="568" spans="1:8" ht="28.5" customHeight="1">
      <c r="A568" s="176"/>
      <c r="B568" s="176"/>
      <c r="C568" s="176"/>
      <c r="D568" s="168">
        <v>4260</v>
      </c>
      <c r="E568" s="189" t="s">
        <v>752</v>
      </c>
      <c r="F568" s="252">
        <v>55864</v>
      </c>
      <c r="G568" s="143">
        <v>56925</v>
      </c>
      <c r="H568" s="161">
        <f t="shared" si="16"/>
        <v>101.89925533438351</v>
      </c>
    </row>
    <row r="569" spans="1:8" ht="28.5" customHeight="1">
      <c r="A569" s="176"/>
      <c r="B569" s="176"/>
      <c r="C569" s="176"/>
      <c r="D569" s="172">
        <v>4270</v>
      </c>
      <c r="E569" s="189" t="s">
        <v>773</v>
      </c>
      <c r="F569" s="253">
        <v>18000</v>
      </c>
      <c r="G569" s="200">
        <v>30000</v>
      </c>
      <c r="H569" s="161">
        <f t="shared" si="16"/>
        <v>166.66666666666669</v>
      </c>
    </row>
    <row r="570" spans="1:8" s="59" customFormat="1" ht="31.5" customHeight="1">
      <c r="A570" s="176"/>
      <c r="B570" s="176"/>
      <c r="C570" s="176"/>
      <c r="D570" s="193">
        <v>4300</v>
      </c>
      <c r="E570" s="188" t="s">
        <v>753</v>
      </c>
      <c r="F570" s="293">
        <v>77330</v>
      </c>
      <c r="G570" s="294">
        <v>79120</v>
      </c>
      <c r="H570" s="300">
        <f t="shared" si="16"/>
        <v>102.31475494633389</v>
      </c>
    </row>
    <row r="571" spans="1:8" s="59" customFormat="1" ht="30.75" customHeight="1">
      <c r="A571" s="176"/>
      <c r="B571" s="176"/>
      <c r="C571" s="176"/>
      <c r="D571" s="168">
        <v>4350</v>
      </c>
      <c r="E571" s="169" t="s">
        <v>775</v>
      </c>
      <c r="F571" s="252">
        <v>1000</v>
      </c>
      <c r="G571" s="143">
        <v>1288</v>
      </c>
      <c r="H571" s="161">
        <f t="shared" si="16"/>
        <v>128.8</v>
      </c>
    </row>
    <row r="572" spans="1:8" ht="47.25" customHeight="1">
      <c r="A572" s="176"/>
      <c r="B572" s="176"/>
      <c r="C572" s="176"/>
      <c r="D572" s="168">
        <v>4370</v>
      </c>
      <c r="E572" s="169" t="s">
        <v>839</v>
      </c>
      <c r="F572" s="277" t="s">
        <v>633</v>
      </c>
      <c r="G572" s="143">
        <v>3057</v>
      </c>
      <c r="H572" s="182" t="s">
        <v>633</v>
      </c>
    </row>
    <row r="573" spans="1:8" ht="27.75" customHeight="1">
      <c r="A573" s="176"/>
      <c r="B573" s="176"/>
      <c r="C573" s="176"/>
      <c r="D573" s="168">
        <v>4410</v>
      </c>
      <c r="E573" s="189" t="s">
        <v>779</v>
      </c>
      <c r="F573" s="252">
        <v>3450</v>
      </c>
      <c r="G573" s="143">
        <v>3090</v>
      </c>
      <c r="H573" s="161">
        <f t="shared" si="16"/>
        <v>89.56521739130436</v>
      </c>
    </row>
    <row r="574" spans="1:8" ht="27.75" customHeight="1">
      <c r="A574" s="176"/>
      <c r="B574" s="176"/>
      <c r="C574" s="176"/>
      <c r="D574" s="168">
        <v>4430</v>
      </c>
      <c r="E574" s="189" t="s">
        <v>780</v>
      </c>
      <c r="F574" s="252">
        <v>2000</v>
      </c>
      <c r="G574" s="143">
        <v>4178</v>
      </c>
      <c r="H574" s="161">
        <f>G574/F574*100</f>
        <v>208.9</v>
      </c>
    </row>
    <row r="575" spans="1:8" ht="30.75" customHeight="1">
      <c r="A575" s="176"/>
      <c r="B575" s="176"/>
      <c r="C575" s="176"/>
      <c r="D575" s="168">
        <v>4440</v>
      </c>
      <c r="E575" s="189" t="s">
        <v>781</v>
      </c>
      <c r="F575" s="252">
        <v>2700</v>
      </c>
      <c r="G575" s="143">
        <v>3337</v>
      </c>
      <c r="H575" s="161">
        <f>G575/F575*100</f>
        <v>123.59259259259258</v>
      </c>
    </row>
    <row r="576" spans="1:8" ht="42.75" customHeight="1">
      <c r="A576" s="176"/>
      <c r="B576" s="176"/>
      <c r="C576" s="176"/>
      <c r="D576" s="168">
        <v>4700</v>
      </c>
      <c r="E576" s="171" t="s">
        <v>782</v>
      </c>
      <c r="F576" s="277" t="s">
        <v>633</v>
      </c>
      <c r="G576" s="143">
        <v>1000</v>
      </c>
      <c r="H576" s="166" t="s">
        <v>633</v>
      </c>
    </row>
    <row r="577" spans="1:8" ht="48" customHeight="1">
      <c r="A577" s="176"/>
      <c r="B577" s="176"/>
      <c r="C577" s="176"/>
      <c r="D577" s="168">
        <v>4740</v>
      </c>
      <c r="E577" s="171" t="s">
        <v>783</v>
      </c>
      <c r="F577" s="277" t="s">
        <v>633</v>
      </c>
      <c r="G577" s="143">
        <v>500</v>
      </c>
      <c r="H577" s="166" t="s">
        <v>633</v>
      </c>
    </row>
    <row r="578" spans="1:8" ht="42.75" customHeight="1">
      <c r="A578" s="175"/>
      <c r="B578" s="175"/>
      <c r="C578" s="175"/>
      <c r="D578" s="168">
        <v>4750</v>
      </c>
      <c r="E578" s="171" t="s">
        <v>798</v>
      </c>
      <c r="F578" s="277" t="s">
        <v>633</v>
      </c>
      <c r="G578" s="143">
        <v>1440</v>
      </c>
      <c r="H578" s="166" t="s">
        <v>633</v>
      </c>
    </row>
    <row r="579" spans="1:8" ht="101.25">
      <c r="A579" s="175"/>
      <c r="B579" s="175"/>
      <c r="C579" s="175"/>
      <c r="D579" s="172">
        <v>6059</v>
      </c>
      <c r="E579" s="209" t="s">
        <v>749</v>
      </c>
      <c r="F579" s="301" t="s">
        <v>633</v>
      </c>
      <c r="G579" s="200">
        <v>20000</v>
      </c>
      <c r="H579" s="217" t="s">
        <v>633</v>
      </c>
    </row>
    <row r="580" spans="1:8" ht="20.25" customHeight="1">
      <c r="A580" s="302"/>
      <c r="B580" s="145" t="s">
        <v>728</v>
      </c>
      <c r="C580" s="137"/>
      <c r="D580" s="137"/>
      <c r="E580" s="137"/>
      <c r="G580" s="79"/>
      <c r="H580" s="161"/>
    </row>
    <row r="581" spans="1:8" ht="24" customHeight="1">
      <c r="A581" s="230"/>
      <c r="B581" s="1150" t="s">
        <v>729</v>
      </c>
      <c r="C581" s="1151"/>
      <c r="D581" s="1151"/>
      <c r="E581" s="1151"/>
      <c r="F581" s="44">
        <v>536944</v>
      </c>
      <c r="G581" s="44">
        <v>618838</v>
      </c>
      <c r="H581" s="161">
        <f aca="true" t="shared" si="17" ref="H581:H589">G581/F581*100</f>
        <v>115.25186984117524</v>
      </c>
    </row>
    <row r="582" spans="1:8" ht="21" customHeight="1">
      <c r="A582" s="230"/>
      <c r="B582" s="145"/>
      <c r="C582" s="142" t="s">
        <v>730</v>
      </c>
      <c r="D582" s="146"/>
      <c r="E582" s="146"/>
      <c r="F582" s="44"/>
      <c r="G582" s="44"/>
      <c r="H582" s="161"/>
    </row>
    <row r="583" spans="1:8" ht="20.25" customHeight="1">
      <c r="A583" s="230"/>
      <c r="B583" s="145"/>
      <c r="C583" s="142" t="s">
        <v>731</v>
      </c>
      <c r="D583" s="146"/>
      <c r="E583" s="146"/>
      <c r="F583" s="44">
        <v>122696</v>
      </c>
      <c r="G583" s="44">
        <v>159160</v>
      </c>
      <c r="H583" s="161">
        <f t="shared" si="17"/>
        <v>129.71898024385473</v>
      </c>
    </row>
    <row r="584" spans="1:8" ht="19.5" customHeight="1">
      <c r="A584" s="230"/>
      <c r="B584" s="145"/>
      <c r="C584" s="142" t="s">
        <v>732</v>
      </c>
      <c r="D584" s="146"/>
      <c r="E584" s="146"/>
      <c r="F584" s="44">
        <v>17895</v>
      </c>
      <c r="G584" s="44">
        <v>32533</v>
      </c>
      <c r="H584" s="161">
        <f t="shared" si="17"/>
        <v>181.79938530315732</v>
      </c>
    </row>
    <row r="585" spans="1:8" ht="21" customHeight="1">
      <c r="A585" s="230"/>
      <c r="B585" s="145"/>
      <c r="C585" s="142" t="s">
        <v>787</v>
      </c>
      <c r="D585" s="146"/>
      <c r="E585" s="146"/>
      <c r="F585" s="44">
        <v>18000</v>
      </c>
      <c r="G585" s="44">
        <v>30000</v>
      </c>
      <c r="H585" s="161">
        <f t="shared" si="17"/>
        <v>166.66666666666669</v>
      </c>
    </row>
    <row r="586" spans="1:8" ht="21" customHeight="1">
      <c r="A586" s="230"/>
      <c r="B586" s="145"/>
      <c r="C586" s="142" t="s">
        <v>809</v>
      </c>
      <c r="D586" s="146"/>
      <c r="E586" s="146"/>
      <c r="F586" s="44">
        <v>173000</v>
      </c>
      <c r="G586" s="44">
        <v>173000</v>
      </c>
      <c r="H586" s="161">
        <f t="shared" si="17"/>
        <v>100</v>
      </c>
    </row>
    <row r="587" spans="1:8" ht="38.25" customHeight="1">
      <c r="A587" s="230"/>
      <c r="B587" s="145"/>
      <c r="C587" s="142" t="s">
        <v>736</v>
      </c>
      <c r="D587" s="146"/>
      <c r="E587" s="146"/>
      <c r="F587" s="44">
        <v>205353</v>
      </c>
      <c r="G587" s="44">
        <v>204145</v>
      </c>
      <c r="H587" s="161">
        <f t="shared" si="17"/>
        <v>99.41174465432694</v>
      </c>
    </row>
    <row r="588" spans="1:8" ht="24" customHeight="1">
      <c r="A588" s="230"/>
      <c r="B588" s="141" t="s">
        <v>737</v>
      </c>
      <c r="C588" s="146"/>
      <c r="D588" s="146"/>
      <c r="E588" s="146"/>
      <c r="F588" s="44">
        <v>7869</v>
      </c>
      <c r="G588" s="44">
        <v>20000</v>
      </c>
      <c r="H588" s="161">
        <f t="shared" si="17"/>
        <v>254.16190113102047</v>
      </c>
    </row>
    <row r="589" spans="1:8" ht="24.75" customHeight="1">
      <c r="A589" s="303"/>
      <c r="B589" s="141" t="s">
        <v>738</v>
      </c>
      <c r="C589" s="146"/>
      <c r="D589" s="146"/>
      <c r="E589" s="146"/>
      <c r="F589" s="44">
        <v>544813</v>
      </c>
      <c r="G589" s="44">
        <v>618838</v>
      </c>
      <c r="H589" s="161">
        <f t="shared" si="17"/>
        <v>113.58723084801574</v>
      </c>
    </row>
    <row r="590" spans="7:8" ht="12.75">
      <c r="G590" s="79"/>
      <c r="H590" s="304"/>
    </row>
    <row r="591" spans="7:8" ht="12.75">
      <c r="G591" s="79"/>
      <c r="H591" s="304"/>
    </row>
    <row r="592" spans="7:8" ht="12.75">
      <c r="G592" s="79"/>
      <c r="H592" s="304"/>
    </row>
    <row r="593" spans="7:8" ht="12.75">
      <c r="G593" s="79"/>
      <c r="H593" s="304"/>
    </row>
    <row r="594" spans="7:8" ht="12.75">
      <c r="G594" s="79"/>
      <c r="H594" s="304"/>
    </row>
    <row r="595" spans="7:8" ht="12.75">
      <c r="G595" s="79"/>
      <c r="H595" s="304"/>
    </row>
    <row r="596" spans="7:8" ht="12.75">
      <c r="G596" s="79"/>
      <c r="H596" s="304"/>
    </row>
    <row r="597" spans="7:8" ht="12.75">
      <c r="G597" s="79"/>
      <c r="H597" s="304"/>
    </row>
    <row r="598" spans="7:8" ht="12.75">
      <c r="G598" s="79"/>
      <c r="H598" s="304"/>
    </row>
    <row r="599" spans="7:8" ht="12.75">
      <c r="G599" s="79"/>
      <c r="H599" s="304"/>
    </row>
    <row r="600" spans="7:8" ht="12.75">
      <c r="G600" s="79"/>
      <c r="H600" s="304"/>
    </row>
    <row r="601" spans="7:8" ht="12.75">
      <c r="G601" s="79"/>
      <c r="H601" s="304"/>
    </row>
    <row r="602" spans="7:8" ht="12.75">
      <c r="G602" s="79"/>
      <c r="H602" s="304"/>
    </row>
    <row r="603" spans="7:8" ht="12.75">
      <c r="G603" s="79"/>
      <c r="H603" s="304"/>
    </row>
    <row r="604" spans="7:8" ht="12.75">
      <c r="G604" s="79"/>
      <c r="H604" s="304"/>
    </row>
    <row r="605" spans="7:8" ht="12.75">
      <c r="G605" s="79"/>
      <c r="H605" s="304"/>
    </row>
    <row r="606" spans="7:8" ht="12.75">
      <c r="G606" s="79"/>
      <c r="H606" s="304"/>
    </row>
    <row r="607" spans="7:8" ht="12.75">
      <c r="G607" s="79"/>
      <c r="H607" s="304"/>
    </row>
    <row r="608" spans="7:8" ht="12.75">
      <c r="G608" s="79"/>
      <c r="H608" s="304"/>
    </row>
    <row r="609" spans="7:8" ht="12.75">
      <c r="G609" s="79"/>
      <c r="H609" s="304"/>
    </row>
    <row r="610" spans="7:8" ht="12.75">
      <c r="G610" s="79"/>
      <c r="H610" s="304"/>
    </row>
    <row r="611" spans="7:8" ht="12.75">
      <c r="G611" s="79"/>
      <c r="H611" s="304"/>
    </row>
    <row r="612" spans="7:8" ht="12.75">
      <c r="G612" s="79"/>
      <c r="H612" s="304"/>
    </row>
    <row r="613" spans="7:8" ht="12.75">
      <c r="G613" s="79"/>
      <c r="H613" s="304"/>
    </row>
    <row r="614" spans="7:8" ht="12.75">
      <c r="G614" s="79"/>
      <c r="H614" s="304"/>
    </row>
    <row r="615" spans="7:8" ht="12.75">
      <c r="G615" s="79"/>
      <c r="H615" s="304"/>
    </row>
    <row r="616" spans="7:8" ht="12.75">
      <c r="G616" s="79"/>
      <c r="H616" s="304"/>
    </row>
    <row r="617" spans="7:8" ht="12.75">
      <c r="G617" s="79"/>
      <c r="H617" s="304"/>
    </row>
    <row r="618" spans="7:8" ht="12.75">
      <c r="G618" s="79"/>
      <c r="H618" s="304"/>
    </row>
    <row r="619" spans="7:8" ht="12.75">
      <c r="G619" s="79"/>
      <c r="H619" s="304"/>
    </row>
    <row r="620" spans="7:8" ht="12.75">
      <c r="G620" s="79"/>
      <c r="H620" s="304"/>
    </row>
    <row r="621" spans="7:8" ht="12.75">
      <c r="G621" s="79"/>
      <c r="H621" s="304"/>
    </row>
    <row r="622" spans="7:8" ht="12.75">
      <c r="G622" s="79"/>
      <c r="H622" s="304"/>
    </row>
    <row r="623" spans="7:8" ht="12.75">
      <c r="G623" s="79"/>
      <c r="H623" s="304"/>
    </row>
    <row r="624" spans="7:8" ht="12.75">
      <c r="G624" s="79"/>
      <c r="H624" s="304"/>
    </row>
    <row r="625" spans="7:8" ht="12.75">
      <c r="G625" s="79"/>
      <c r="H625" s="304"/>
    </row>
    <row r="626" spans="7:8" ht="12.75">
      <c r="G626" s="79"/>
      <c r="H626" s="304"/>
    </row>
    <row r="627" spans="7:8" ht="12.75">
      <c r="G627" s="79"/>
      <c r="H627" s="304"/>
    </row>
    <row r="628" spans="7:8" ht="12.75">
      <c r="G628" s="79"/>
      <c r="H628" s="304"/>
    </row>
    <row r="629" spans="7:8" ht="12.75">
      <c r="G629" s="79"/>
      <c r="H629" s="304"/>
    </row>
    <row r="630" spans="7:8" ht="12.75">
      <c r="G630" s="79"/>
      <c r="H630" s="304"/>
    </row>
    <row r="631" spans="7:8" ht="12.75">
      <c r="G631" s="79"/>
      <c r="H631" s="304"/>
    </row>
    <row r="632" spans="7:8" ht="12.75">
      <c r="G632" s="79"/>
      <c r="H632" s="304"/>
    </row>
    <row r="633" spans="7:8" ht="12.75">
      <c r="G633" s="79"/>
      <c r="H633" s="304"/>
    </row>
    <row r="634" spans="7:8" ht="12.75">
      <c r="G634" s="79"/>
      <c r="H634" s="304"/>
    </row>
    <row r="635" spans="7:8" ht="12.75">
      <c r="G635" s="79"/>
      <c r="H635" s="304"/>
    </row>
    <row r="636" spans="7:8" ht="12.75">
      <c r="G636" s="79"/>
      <c r="H636" s="304"/>
    </row>
    <row r="637" spans="7:8" ht="12.75">
      <c r="G637" s="79"/>
      <c r="H637" s="304"/>
    </row>
    <row r="638" spans="7:8" ht="12.75">
      <c r="G638" s="79"/>
      <c r="H638" s="304"/>
    </row>
    <row r="639" spans="7:8" ht="12.75">
      <c r="G639" s="79"/>
      <c r="H639" s="304"/>
    </row>
    <row r="640" spans="7:8" ht="12.75">
      <c r="G640" s="79"/>
      <c r="H640" s="304"/>
    </row>
    <row r="641" spans="7:8" ht="12.75">
      <c r="G641" s="79"/>
      <c r="H641" s="304"/>
    </row>
    <row r="642" spans="7:8" ht="12.75">
      <c r="G642" s="79"/>
      <c r="H642" s="304"/>
    </row>
    <row r="643" spans="7:8" ht="12.75">
      <c r="G643" s="79"/>
      <c r="H643" s="304"/>
    </row>
    <row r="644" spans="7:8" ht="12.75">
      <c r="G644" s="79"/>
      <c r="H644" s="304"/>
    </row>
    <row r="645" spans="7:8" ht="12.75">
      <c r="G645" s="79"/>
      <c r="H645" s="304"/>
    </row>
    <row r="646" spans="7:8" ht="12.75">
      <c r="G646" s="79"/>
      <c r="H646" s="304"/>
    </row>
    <row r="647" spans="7:8" ht="12.75">
      <c r="G647" s="79"/>
      <c r="H647" s="304"/>
    </row>
    <row r="648" ht="12.75">
      <c r="H648" s="304"/>
    </row>
    <row r="649" ht="12.75">
      <c r="H649" s="304"/>
    </row>
    <row r="650" ht="12.75">
      <c r="H650" s="304"/>
    </row>
    <row r="651" ht="12.75">
      <c r="H651" s="304"/>
    </row>
    <row r="652" ht="12.75">
      <c r="H652" s="304"/>
    </row>
    <row r="653" ht="12.75">
      <c r="H653" s="304"/>
    </row>
    <row r="654" ht="12.75">
      <c r="H654" s="304"/>
    </row>
    <row r="655" ht="12.75">
      <c r="H655" s="304"/>
    </row>
    <row r="656" ht="12.75">
      <c r="H656" s="304"/>
    </row>
    <row r="657" ht="12.75">
      <c r="H657" s="304"/>
    </row>
    <row r="658" ht="12.75">
      <c r="H658" s="304"/>
    </row>
    <row r="659" ht="12.75">
      <c r="H659" s="304"/>
    </row>
    <row r="660" ht="12.75">
      <c r="H660" s="304"/>
    </row>
    <row r="661" ht="12.75">
      <c r="H661" s="304"/>
    </row>
    <row r="662" ht="12.75">
      <c r="H662" s="304"/>
    </row>
    <row r="663" ht="12.75">
      <c r="H663" s="304"/>
    </row>
    <row r="664" ht="12.75">
      <c r="H664" s="304"/>
    </row>
    <row r="665" ht="12.75">
      <c r="H665" s="304"/>
    </row>
    <row r="666" ht="12.75">
      <c r="H666" s="304"/>
    </row>
    <row r="667" ht="12.75">
      <c r="H667" s="304"/>
    </row>
    <row r="668" ht="12.75">
      <c r="H668" s="304"/>
    </row>
    <row r="669" ht="12.75">
      <c r="H669" s="304"/>
    </row>
    <row r="670" ht="12.75">
      <c r="H670" s="304"/>
    </row>
    <row r="671" ht="12.75">
      <c r="H671" s="304"/>
    </row>
    <row r="672" ht="12.75">
      <c r="H672" s="304"/>
    </row>
    <row r="673" ht="12.75">
      <c r="H673" s="304"/>
    </row>
    <row r="674" ht="12.75">
      <c r="H674" s="304"/>
    </row>
    <row r="675" ht="12.75">
      <c r="H675" s="304"/>
    </row>
    <row r="676" ht="12.75">
      <c r="H676" s="304"/>
    </row>
    <row r="677" ht="12.75">
      <c r="H677" s="304"/>
    </row>
    <row r="678" ht="12.75">
      <c r="H678" s="304"/>
    </row>
    <row r="679" ht="12.75">
      <c r="H679" s="304"/>
    </row>
    <row r="680" ht="12.75">
      <c r="H680" s="304"/>
    </row>
    <row r="681" ht="12.75">
      <c r="H681" s="304"/>
    </row>
    <row r="682" ht="12.75">
      <c r="H682" s="304"/>
    </row>
    <row r="683" ht="12.75">
      <c r="H683" s="304"/>
    </row>
    <row r="684" ht="12.75">
      <c r="H684" s="304"/>
    </row>
    <row r="685" ht="12.75">
      <c r="H685" s="304"/>
    </row>
    <row r="686" ht="12.75">
      <c r="H686" s="304"/>
    </row>
    <row r="687" ht="12.75">
      <c r="H687" s="304"/>
    </row>
    <row r="688" ht="12.75">
      <c r="H688" s="304"/>
    </row>
    <row r="689" ht="12.75">
      <c r="H689" s="304"/>
    </row>
    <row r="690" ht="12.75">
      <c r="H690" s="304"/>
    </row>
    <row r="691" ht="12.75">
      <c r="H691" s="304"/>
    </row>
    <row r="692" ht="12.75">
      <c r="H692" s="304"/>
    </row>
    <row r="693" ht="12.75">
      <c r="H693" s="304"/>
    </row>
    <row r="694" ht="12.75">
      <c r="H694" s="304"/>
    </row>
    <row r="695" ht="12.75">
      <c r="H695" s="304"/>
    </row>
    <row r="696" ht="12.75">
      <c r="H696" s="304"/>
    </row>
    <row r="697" ht="12.75">
      <c r="H697" s="304"/>
    </row>
    <row r="698" ht="12.75">
      <c r="H698" s="304"/>
    </row>
    <row r="699" ht="12.75">
      <c r="H699" s="304"/>
    </row>
    <row r="700" ht="12.75">
      <c r="H700" s="304"/>
    </row>
    <row r="701" ht="12.75">
      <c r="H701" s="304"/>
    </row>
    <row r="702" ht="12.75">
      <c r="H702" s="304"/>
    </row>
    <row r="703" ht="12.75">
      <c r="H703" s="304"/>
    </row>
    <row r="704" ht="12.75">
      <c r="H704" s="304"/>
    </row>
    <row r="705" ht="12.75">
      <c r="H705" s="304"/>
    </row>
    <row r="706" ht="12.75">
      <c r="H706" s="304"/>
    </row>
    <row r="707" ht="12.75">
      <c r="H707" s="304"/>
    </row>
    <row r="708" ht="12.75">
      <c r="H708" s="304"/>
    </row>
    <row r="709" ht="12.75">
      <c r="H709" s="304"/>
    </row>
    <row r="710" ht="12.75">
      <c r="H710" s="304"/>
    </row>
    <row r="711" ht="12.75">
      <c r="H711" s="304"/>
    </row>
    <row r="712" ht="12.75">
      <c r="H712" s="304"/>
    </row>
    <row r="713" ht="12.75">
      <c r="H713" s="304"/>
    </row>
    <row r="714" ht="12.75">
      <c r="H714" s="304"/>
    </row>
    <row r="715" ht="12.75">
      <c r="H715" s="304"/>
    </row>
    <row r="716" ht="12.75">
      <c r="H716" s="304"/>
    </row>
    <row r="717" ht="12.75">
      <c r="H717" s="304"/>
    </row>
    <row r="718" ht="12.75">
      <c r="H718" s="304"/>
    </row>
    <row r="719" ht="12.75">
      <c r="H719" s="304"/>
    </row>
    <row r="720" ht="12.75">
      <c r="H720" s="304"/>
    </row>
    <row r="721" ht="12.75">
      <c r="H721" s="304"/>
    </row>
    <row r="722" ht="12.75">
      <c r="H722" s="304"/>
    </row>
    <row r="723" ht="12.75">
      <c r="H723" s="304"/>
    </row>
  </sheetData>
  <mergeCells count="80">
    <mergeCell ref="F1:H1"/>
    <mergeCell ref="F2:H2"/>
    <mergeCell ref="A6:H6"/>
    <mergeCell ref="A7:H7"/>
    <mergeCell ref="A8:H8"/>
    <mergeCell ref="A13:E13"/>
    <mergeCell ref="B15:E15"/>
    <mergeCell ref="D26:E26"/>
    <mergeCell ref="D31:E31"/>
    <mergeCell ref="D33:E33"/>
    <mergeCell ref="D36:E36"/>
    <mergeCell ref="B42:E42"/>
    <mergeCell ref="D49:E49"/>
    <mergeCell ref="D51:E51"/>
    <mergeCell ref="A52:A53"/>
    <mergeCell ref="B52:B53"/>
    <mergeCell ref="C52:C53"/>
    <mergeCell ref="B61:E61"/>
    <mergeCell ref="C68:E68"/>
    <mergeCell ref="D69:E69"/>
    <mergeCell ref="B74:E74"/>
    <mergeCell ref="D76:E76"/>
    <mergeCell ref="B105:E105"/>
    <mergeCell ref="B118:E118"/>
    <mergeCell ref="D125:E125"/>
    <mergeCell ref="D130:E130"/>
    <mergeCell ref="D160:E160"/>
    <mergeCell ref="B169:E169"/>
    <mergeCell ref="C178:E178"/>
    <mergeCell ref="D179:E179"/>
    <mergeCell ref="D182:E182"/>
    <mergeCell ref="B191:E191"/>
    <mergeCell ref="C196:E196"/>
    <mergeCell ref="D197:E197"/>
    <mergeCell ref="B200:E200"/>
    <mergeCell ref="C203:E203"/>
    <mergeCell ref="D204:E204"/>
    <mergeCell ref="D206:E206"/>
    <mergeCell ref="D208:E208"/>
    <mergeCell ref="D219:E219"/>
    <mergeCell ref="D224:E224"/>
    <mergeCell ref="D226:E226"/>
    <mergeCell ref="B247:E247"/>
    <mergeCell ref="C256:E256"/>
    <mergeCell ref="D257:E257"/>
    <mergeCell ref="B263:E263"/>
    <mergeCell ref="D268:E268"/>
    <mergeCell ref="B271:E271"/>
    <mergeCell ref="D275:E275"/>
    <mergeCell ref="D305:E305"/>
    <mergeCell ref="D312:E312"/>
    <mergeCell ref="D334:E334"/>
    <mergeCell ref="D364:E364"/>
    <mergeCell ref="D366:E366"/>
    <mergeCell ref="B372:E372"/>
    <mergeCell ref="D404:E404"/>
    <mergeCell ref="B407:E407"/>
    <mergeCell ref="D428:E428"/>
    <mergeCell ref="D440:E440"/>
    <mergeCell ref="D442:E442"/>
    <mergeCell ref="D468:E468"/>
    <mergeCell ref="B479:E479"/>
    <mergeCell ref="C487:E487"/>
    <mergeCell ref="D488:E488"/>
    <mergeCell ref="B491:E491"/>
    <mergeCell ref="D497:E497"/>
    <mergeCell ref="D499:E499"/>
    <mergeCell ref="B502:E502"/>
    <mergeCell ref="C505:E505"/>
    <mergeCell ref="D510:E510"/>
    <mergeCell ref="B529:E529"/>
    <mergeCell ref="C536:E536"/>
    <mergeCell ref="D537:E537"/>
    <mergeCell ref="D557:E557"/>
    <mergeCell ref="D559:E559"/>
    <mergeCell ref="B581:E581"/>
    <mergeCell ref="D539:E539"/>
    <mergeCell ref="D544:E544"/>
    <mergeCell ref="D547:E547"/>
    <mergeCell ref="B550:E5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workbookViewId="0" topLeftCell="A1">
      <selection activeCell="P16" sqref="P16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6.625" style="0" customWidth="1"/>
    <col min="4" max="4" width="7.625" style="0" customWidth="1"/>
    <col min="5" max="5" width="22.625" style="0" customWidth="1"/>
    <col min="6" max="6" width="25.25390625" style="0" customWidth="1"/>
    <col min="7" max="7" width="16.875" style="0" customWidth="1"/>
    <col min="8" max="8" width="9.25390625" style="0" customWidth="1"/>
    <col min="9" max="12" width="9.875" style="0" customWidth="1"/>
  </cols>
  <sheetData>
    <row r="1" spans="1:11" ht="12.75" customHeight="1">
      <c r="A1" s="419"/>
      <c r="B1" s="419"/>
      <c r="C1" s="419"/>
      <c r="D1" s="419"/>
      <c r="E1" s="419"/>
      <c r="F1" s="419"/>
      <c r="G1" s="419"/>
      <c r="H1" s="419"/>
      <c r="I1" s="420" t="s">
        <v>44</v>
      </c>
      <c r="J1" s="420"/>
      <c r="K1" s="420"/>
    </row>
    <row r="2" spans="1:11" ht="12.75" customHeight="1">
      <c r="A2" s="419"/>
      <c r="B2" s="419"/>
      <c r="C2" s="419"/>
      <c r="D2" s="419"/>
      <c r="E2" s="419"/>
      <c r="F2" s="419"/>
      <c r="G2" s="419"/>
      <c r="H2" s="419"/>
      <c r="I2" s="420" t="s">
        <v>888</v>
      </c>
      <c r="J2" s="420"/>
      <c r="K2" s="420"/>
    </row>
    <row r="3" spans="1:11" ht="12.75" customHeight="1">
      <c r="A3" s="419"/>
      <c r="B3" s="419"/>
      <c r="C3" s="419"/>
      <c r="D3" s="419"/>
      <c r="E3" s="419"/>
      <c r="F3" s="419"/>
      <c r="G3" s="419"/>
      <c r="H3" s="419"/>
      <c r="I3" s="421" t="s">
        <v>45</v>
      </c>
      <c r="J3" s="420"/>
      <c r="K3" s="420"/>
    </row>
    <row r="4" spans="1:11" ht="12.75" customHeight="1">
      <c r="A4" s="419"/>
      <c r="B4" s="419"/>
      <c r="C4" s="419"/>
      <c r="D4" s="419"/>
      <c r="E4" s="419"/>
      <c r="F4" s="419"/>
      <c r="G4" s="419"/>
      <c r="H4" s="419"/>
      <c r="I4" s="420" t="s">
        <v>46</v>
      </c>
      <c r="J4" s="421"/>
      <c r="K4" s="421"/>
    </row>
    <row r="5" spans="1:11" ht="12.75" customHeight="1">
      <c r="A5" s="419"/>
      <c r="B5" s="419"/>
      <c r="C5" s="1323" t="s">
        <v>47</v>
      </c>
      <c r="D5" s="1324"/>
      <c r="E5" s="1324"/>
      <c r="F5" s="1324"/>
      <c r="G5" s="1324"/>
      <c r="H5" s="1324"/>
      <c r="I5" s="420"/>
      <c r="J5" s="420"/>
      <c r="K5" s="420"/>
    </row>
    <row r="6" spans="1:12" ht="12.75" customHeight="1">
      <c r="A6" s="419"/>
      <c r="B6" s="419"/>
      <c r="C6" s="1323" t="s">
        <v>48</v>
      </c>
      <c r="D6" s="1323"/>
      <c r="E6" s="1323"/>
      <c r="F6" s="1323"/>
      <c r="G6" s="1323"/>
      <c r="H6" s="1323"/>
      <c r="I6" s="419"/>
      <c r="J6" s="1317"/>
      <c r="K6" s="1317"/>
      <c r="L6" s="1317"/>
    </row>
    <row r="7" spans="1:12" ht="12.75" customHeight="1">
      <c r="A7" s="419"/>
      <c r="B7" s="419"/>
      <c r="C7" s="419"/>
      <c r="D7" s="419"/>
      <c r="E7" s="419"/>
      <c r="F7" s="419"/>
      <c r="G7" s="419"/>
      <c r="H7" s="419"/>
      <c r="I7" s="419"/>
      <c r="J7" s="1325"/>
      <c r="K7" s="1325"/>
      <c r="L7" s="1325"/>
    </row>
    <row r="8" spans="1:12" ht="12.75" customHeight="1">
      <c r="A8" s="419"/>
      <c r="B8" s="419"/>
      <c r="C8" s="419"/>
      <c r="D8" s="419"/>
      <c r="E8" s="419"/>
      <c r="F8" s="419"/>
      <c r="G8" s="419"/>
      <c r="H8" s="419"/>
      <c r="I8" s="419"/>
      <c r="J8" s="1317"/>
      <c r="K8" s="1317"/>
      <c r="L8" s="1317"/>
    </row>
    <row r="9" spans="10:12" ht="12.75" customHeight="1" thickBot="1">
      <c r="J9" s="422"/>
      <c r="K9" s="422"/>
      <c r="L9" s="21" t="s">
        <v>555</v>
      </c>
    </row>
    <row r="10" spans="1:12" ht="45" customHeight="1" thickTop="1">
      <c r="A10" s="1318" t="s">
        <v>512</v>
      </c>
      <c r="B10" s="1320" t="s">
        <v>513</v>
      </c>
      <c r="C10" s="1320" t="s">
        <v>514</v>
      </c>
      <c r="D10" s="1320" t="s">
        <v>515</v>
      </c>
      <c r="E10" s="1320" t="s">
        <v>49</v>
      </c>
      <c r="F10" s="1320" t="s">
        <v>50</v>
      </c>
      <c r="G10" s="1320" t="s">
        <v>51</v>
      </c>
      <c r="H10" s="1320" t="s">
        <v>52</v>
      </c>
      <c r="I10" s="1320" t="s">
        <v>53</v>
      </c>
      <c r="J10" s="1307" t="s">
        <v>54</v>
      </c>
      <c r="K10" s="1308"/>
      <c r="L10" s="1309"/>
    </row>
    <row r="11" spans="1:12" ht="13.5" customHeight="1">
      <c r="A11" s="1319"/>
      <c r="B11" s="1321"/>
      <c r="C11" s="1321"/>
      <c r="D11" s="1322"/>
      <c r="E11" s="1321"/>
      <c r="F11" s="1321"/>
      <c r="G11" s="1321"/>
      <c r="H11" s="1321"/>
      <c r="I11" s="1321"/>
      <c r="J11" s="424">
        <v>2007</v>
      </c>
      <c r="K11" s="424">
        <v>2008</v>
      </c>
      <c r="L11" s="425">
        <v>2009</v>
      </c>
    </row>
    <row r="12" spans="1:12" ht="14.25" customHeight="1">
      <c r="A12" s="426">
        <v>1</v>
      </c>
      <c r="B12" s="424">
        <v>2</v>
      </c>
      <c r="C12" s="424">
        <v>3</v>
      </c>
      <c r="D12" s="424">
        <v>4</v>
      </c>
      <c r="E12" s="424">
        <v>5</v>
      </c>
      <c r="F12" s="424">
        <v>6</v>
      </c>
      <c r="G12" s="424">
        <v>7</v>
      </c>
      <c r="H12" s="424">
        <v>8</v>
      </c>
      <c r="I12" s="424">
        <v>9</v>
      </c>
      <c r="J12" s="424">
        <v>10</v>
      </c>
      <c r="K12" s="424">
        <v>11</v>
      </c>
      <c r="L12" s="425">
        <v>12</v>
      </c>
    </row>
    <row r="13" spans="1:12" ht="36" customHeight="1">
      <c r="A13" s="427"/>
      <c r="B13" s="1310" t="s">
        <v>629</v>
      </c>
      <c r="C13" s="428"/>
      <c r="D13" s="428"/>
      <c r="E13" s="429" t="s">
        <v>55</v>
      </c>
      <c r="F13" s="430" t="s">
        <v>56</v>
      </c>
      <c r="G13" s="1082" t="s">
        <v>908</v>
      </c>
      <c r="H13" s="431"/>
      <c r="I13" s="1313"/>
      <c r="J13" s="1313"/>
      <c r="K13" s="1313"/>
      <c r="L13" s="1315"/>
    </row>
    <row r="14" spans="1:12" ht="48" customHeight="1">
      <c r="A14" s="795" t="s">
        <v>516</v>
      </c>
      <c r="B14" s="1311"/>
      <c r="C14" s="797" t="s">
        <v>630</v>
      </c>
      <c r="D14" s="432"/>
      <c r="E14" s="433" t="s">
        <v>57</v>
      </c>
      <c r="F14" s="721" t="s">
        <v>58</v>
      </c>
      <c r="G14" s="1083"/>
      <c r="H14" s="627" t="s">
        <v>59</v>
      </c>
      <c r="I14" s="1314"/>
      <c r="J14" s="1314"/>
      <c r="K14" s="1314"/>
      <c r="L14" s="1316"/>
    </row>
    <row r="15" spans="1:12" ht="15.75" customHeight="1">
      <c r="A15" s="796"/>
      <c r="B15" s="1311"/>
      <c r="C15" s="798"/>
      <c r="D15" s="432">
        <v>6058</v>
      </c>
      <c r="E15" s="435" t="s">
        <v>60</v>
      </c>
      <c r="F15" s="1084"/>
      <c r="G15" s="1084"/>
      <c r="H15" s="628"/>
      <c r="I15" s="436">
        <v>334260</v>
      </c>
      <c r="J15" s="436">
        <v>327708</v>
      </c>
      <c r="K15" s="437" t="s">
        <v>633</v>
      </c>
      <c r="L15" s="438" t="s">
        <v>633</v>
      </c>
    </row>
    <row r="16" spans="1:12" ht="17.25" customHeight="1">
      <c r="A16" s="796"/>
      <c r="B16" s="1311"/>
      <c r="C16" s="798"/>
      <c r="D16" s="432">
        <v>6059</v>
      </c>
      <c r="E16" s="435" t="s">
        <v>61</v>
      </c>
      <c r="F16" s="1084"/>
      <c r="G16" s="1084"/>
      <c r="H16" s="628"/>
      <c r="I16" s="436">
        <v>176487</v>
      </c>
      <c r="J16" s="436">
        <v>172047</v>
      </c>
      <c r="K16" s="439" t="s">
        <v>633</v>
      </c>
      <c r="L16" s="438" t="s">
        <v>633</v>
      </c>
    </row>
    <row r="17" spans="1:12" ht="17.25" customHeight="1">
      <c r="A17" s="796"/>
      <c r="B17" s="1311"/>
      <c r="C17" s="798"/>
      <c r="D17" s="440" t="s">
        <v>62</v>
      </c>
      <c r="E17" s="435"/>
      <c r="F17" s="1084"/>
      <c r="G17" s="1084"/>
      <c r="H17" s="600"/>
      <c r="I17" s="436">
        <f>SUM(I15:I16)</f>
        <v>510747</v>
      </c>
      <c r="J17" s="436">
        <v>499755</v>
      </c>
      <c r="K17" s="439" t="s">
        <v>633</v>
      </c>
      <c r="L17" s="438"/>
    </row>
    <row r="18" spans="1:12" ht="12.75" customHeight="1">
      <c r="A18" s="540" t="s">
        <v>628</v>
      </c>
      <c r="B18" s="1312"/>
      <c r="C18" s="798"/>
      <c r="D18" s="441"/>
      <c r="E18" s="442"/>
      <c r="F18" s="542" t="s">
        <v>63</v>
      </c>
      <c r="G18" s="1082" t="s">
        <v>908</v>
      </c>
      <c r="H18" s="516" t="s">
        <v>64</v>
      </c>
      <c r="I18" s="444"/>
      <c r="J18" s="444"/>
      <c r="K18" s="444"/>
      <c r="L18" s="445"/>
    </row>
    <row r="19" spans="1:12" ht="15.75" customHeight="1">
      <c r="A19" s="540"/>
      <c r="B19" s="1312"/>
      <c r="C19" s="798"/>
      <c r="D19" s="446">
        <v>6058</v>
      </c>
      <c r="E19" s="447" t="s">
        <v>65</v>
      </c>
      <c r="F19" s="514"/>
      <c r="G19" s="1083"/>
      <c r="H19" s="485"/>
      <c r="I19" s="448">
        <v>450000</v>
      </c>
      <c r="J19" s="449" t="s">
        <v>633</v>
      </c>
      <c r="K19" s="450">
        <v>450000</v>
      </c>
      <c r="L19" s="451" t="s">
        <v>633</v>
      </c>
    </row>
    <row r="20" spans="1:12" ht="14.25" customHeight="1">
      <c r="A20" s="540"/>
      <c r="B20" s="1312"/>
      <c r="C20" s="798"/>
      <c r="D20" s="452">
        <v>6059</v>
      </c>
      <c r="E20" s="453" t="s">
        <v>66</v>
      </c>
      <c r="F20" s="514"/>
      <c r="G20" s="1084"/>
      <c r="H20" s="485"/>
      <c r="I20" s="454">
        <v>490000</v>
      </c>
      <c r="J20" s="455">
        <v>200000</v>
      </c>
      <c r="K20" s="450">
        <v>290000</v>
      </c>
      <c r="L20" s="451" t="s">
        <v>633</v>
      </c>
    </row>
    <row r="21" spans="1:12" ht="14.25" customHeight="1">
      <c r="A21" s="540"/>
      <c r="B21" s="1312"/>
      <c r="C21" s="798"/>
      <c r="D21" s="446">
        <v>6059</v>
      </c>
      <c r="E21" s="447" t="s">
        <v>67</v>
      </c>
      <c r="F21" s="514"/>
      <c r="G21" s="1084"/>
      <c r="H21" s="485"/>
      <c r="I21" s="454">
        <v>594573</v>
      </c>
      <c r="J21" s="456">
        <v>500000</v>
      </c>
      <c r="K21" s="450">
        <v>60000</v>
      </c>
      <c r="L21" s="451" t="s">
        <v>633</v>
      </c>
    </row>
    <row r="22" spans="1:12" ht="28.5" customHeight="1">
      <c r="A22" s="541"/>
      <c r="B22" s="1312"/>
      <c r="C22" s="798"/>
      <c r="D22" s="440" t="s">
        <v>62</v>
      </c>
      <c r="E22" s="457"/>
      <c r="F22" s="515"/>
      <c r="G22" s="1084"/>
      <c r="H22" s="1306"/>
      <c r="I22" s="454">
        <v>1534573</v>
      </c>
      <c r="J22" s="456">
        <v>700000</v>
      </c>
      <c r="K22" s="450">
        <v>800000</v>
      </c>
      <c r="L22" s="451" t="s">
        <v>633</v>
      </c>
    </row>
    <row r="23" spans="1:12" ht="28.5" customHeight="1">
      <c r="A23" s="458">
        <v>3</v>
      </c>
      <c r="B23" s="459">
        <v>600</v>
      </c>
      <c r="C23" s="460"/>
      <c r="D23" s="462"/>
      <c r="E23" s="463" t="s">
        <v>68</v>
      </c>
      <c r="F23" s="464" t="s">
        <v>69</v>
      </c>
      <c r="G23" s="465" t="s">
        <v>908</v>
      </c>
      <c r="H23" s="466" t="s">
        <v>70</v>
      </c>
      <c r="I23" s="467"/>
      <c r="J23" s="467"/>
      <c r="K23" s="467"/>
      <c r="L23" s="468"/>
    </row>
    <row r="24" spans="1:12" ht="29.25" customHeight="1">
      <c r="A24" s="469"/>
      <c r="B24" s="470"/>
      <c r="C24" s="148">
        <v>60016</v>
      </c>
      <c r="D24" s="471"/>
      <c r="E24" s="402" t="s">
        <v>71</v>
      </c>
      <c r="F24" s="402" t="s">
        <v>72</v>
      </c>
      <c r="G24" s="446"/>
      <c r="H24" s="472"/>
      <c r="I24" s="473"/>
      <c r="J24" s="473"/>
      <c r="K24" s="473"/>
      <c r="L24" s="474"/>
    </row>
    <row r="25" spans="1:12" ht="17.25" customHeight="1">
      <c r="A25" s="469"/>
      <c r="B25" s="470"/>
      <c r="C25" s="148"/>
      <c r="D25" s="471"/>
      <c r="E25" s="475"/>
      <c r="F25" s="402" t="s">
        <v>73</v>
      </c>
      <c r="G25" s="446"/>
      <c r="H25" s="472"/>
      <c r="I25" s="473"/>
      <c r="J25" s="473"/>
      <c r="K25" s="473"/>
      <c r="L25" s="474"/>
    </row>
    <row r="26" spans="1:12" ht="22.5" customHeight="1">
      <c r="A26" s="476"/>
      <c r="B26" s="477"/>
      <c r="C26" s="478"/>
      <c r="D26" s="479"/>
      <c r="E26" s="480"/>
      <c r="F26" s="481" t="s">
        <v>74</v>
      </c>
      <c r="G26" s="482"/>
      <c r="H26" s="483"/>
      <c r="I26" s="484"/>
      <c r="J26" s="484"/>
      <c r="K26" s="484"/>
      <c r="L26" s="486"/>
    </row>
    <row r="27" spans="1:12" ht="20.25" customHeight="1">
      <c r="A27" s="469"/>
      <c r="B27" s="470"/>
      <c r="C27" s="148"/>
      <c r="D27" s="487">
        <v>6058</v>
      </c>
      <c r="E27" s="447" t="s">
        <v>75</v>
      </c>
      <c r="F27" s="402"/>
      <c r="G27" s="446"/>
      <c r="H27" s="472"/>
      <c r="I27" s="473">
        <v>412500</v>
      </c>
      <c r="J27" s="488" t="s">
        <v>633</v>
      </c>
      <c r="K27" s="473">
        <v>200000</v>
      </c>
      <c r="L27" s="489">
        <v>212500</v>
      </c>
    </row>
    <row r="28" spans="1:12" ht="20.25" customHeight="1">
      <c r="A28" s="469"/>
      <c r="B28" s="470"/>
      <c r="C28" s="148"/>
      <c r="D28" s="487">
        <v>6059</v>
      </c>
      <c r="E28" s="447" t="s">
        <v>76</v>
      </c>
      <c r="F28" s="402"/>
      <c r="G28" s="446"/>
      <c r="H28" s="472"/>
      <c r="I28" s="473">
        <v>137500</v>
      </c>
      <c r="J28" s="473">
        <v>46000</v>
      </c>
      <c r="K28" s="473">
        <v>50000</v>
      </c>
      <c r="L28" s="489">
        <v>41500</v>
      </c>
    </row>
    <row r="29" spans="1:12" ht="21.75" customHeight="1">
      <c r="A29" s="469"/>
      <c r="B29" s="470"/>
      <c r="C29" s="148"/>
      <c r="D29" s="487" t="s">
        <v>62</v>
      </c>
      <c r="E29" s="475"/>
      <c r="F29" s="402"/>
      <c r="G29" s="446"/>
      <c r="H29" s="472"/>
      <c r="I29" s="473">
        <v>550000</v>
      </c>
      <c r="J29" s="473">
        <v>46000</v>
      </c>
      <c r="K29" s="473">
        <v>250000</v>
      </c>
      <c r="L29" s="489">
        <v>254000</v>
      </c>
    </row>
    <row r="30" spans="1:13" ht="18" customHeight="1">
      <c r="A30" s="490"/>
      <c r="B30" s="808">
        <v>630</v>
      </c>
      <c r="C30" s="491"/>
      <c r="D30" s="810"/>
      <c r="E30" s="492" t="s">
        <v>77</v>
      </c>
      <c r="F30" s="493" t="s">
        <v>78</v>
      </c>
      <c r="G30" s="799" t="s">
        <v>79</v>
      </c>
      <c r="H30" s="494"/>
      <c r="I30" s="1071"/>
      <c r="J30" s="1071"/>
      <c r="K30" s="1071"/>
      <c r="L30" s="802"/>
      <c r="M30" s="495"/>
    </row>
    <row r="31" spans="1:13" ht="24">
      <c r="A31" s="804"/>
      <c r="B31" s="809"/>
      <c r="C31" s="806">
        <v>63003</v>
      </c>
      <c r="D31" s="794"/>
      <c r="E31" s="149" t="s">
        <v>80</v>
      </c>
      <c r="F31" s="1075" t="s">
        <v>81</v>
      </c>
      <c r="G31" s="800"/>
      <c r="H31" s="1087"/>
      <c r="I31" s="1072"/>
      <c r="J31" s="1072"/>
      <c r="K31" s="1072"/>
      <c r="L31" s="803"/>
      <c r="M31" s="495"/>
    </row>
    <row r="32" spans="1:13" ht="12.75">
      <c r="A32" s="805"/>
      <c r="B32" s="809"/>
      <c r="C32" s="1089"/>
      <c r="D32" s="471"/>
      <c r="E32" s="498"/>
      <c r="F32" s="807"/>
      <c r="G32" s="446"/>
      <c r="H32" s="819"/>
      <c r="I32" s="473"/>
      <c r="J32" s="473"/>
      <c r="K32" s="473"/>
      <c r="L32" s="474"/>
      <c r="M32" s="495"/>
    </row>
    <row r="33" spans="1:13" ht="12.75">
      <c r="A33" s="805"/>
      <c r="B33" s="809"/>
      <c r="C33" s="1089"/>
      <c r="D33" s="471"/>
      <c r="E33" s="498"/>
      <c r="F33" s="807"/>
      <c r="G33" s="446"/>
      <c r="H33" s="819"/>
      <c r="I33" s="473"/>
      <c r="J33" s="473"/>
      <c r="K33" s="473"/>
      <c r="L33" s="474"/>
      <c r="M33" s="495"/>
    </row>
    <row r="34" spans="1:13" ht="45.75" customHeight="1">
      <c r="A34" s="805"/>
      <c r="B34" s="809"/>
      <c r="C34" s="1089"/>
      <c r="D34" s="471"/>
      <c r="E34" s="475"/>
      <c r="F34" s="807"/>
      <c r="G34" s="446"/>
      <c r="H34" s="819"/>
      <c r="I34" s="473"/>
      <c r="J34" s="473"/>
      <c r="K34" s="473"/>
      <c r="L34" s="474"/>
      <c r="M34" s="495"/>
    </row>
    <row r="35" spans="1:13" ht="35.25" customHeight="1">
      <c r="A35" s="499">
        <v>4</v>
      </c>
      <c r="B35" s="470"/>
      <c r="C35" s="150"/>
      <c r="D35" s="500"/>
      <c r="E35" s="402"/>
      <c r="F35" s="402" t="s">
        <v>82</v>
      </c>
      <c r="G35" s="1086"/>
      <c r="H35" s="472" t="s">
        <v>83</v>
      </c>
      <c r="I35" s="473"/>
      <c r="J35" s="473"/>
      <c r="K35" s="473"/>
      <c r="L35" s="474"/>
      <c r="M35" s="495"/>
    </row>
    <row r="36" spans="1:13" ht="15.75" customHeight="1">
      <c r="A36" s="469"/>
      <c r="B36" s="470"/>
      <c r="C36" s="150"/>
      <c r="D36" s="500">
        <v>6058</v>
      </c>
      <c r="E36" s="447" t="s">
        <v>75</v>
      </c>
      <c r="F36" s="402"/>
      <c r="G36" s="1065"/>
      <c r="H36" s="472"/>
      <c r="I36" s="473">
        <v>2274368</v>
      </c>
      <c r="J36" s="501">
        <v>735236</v>
      </c>
      <c r="K36" s="488" t="s">
        <v>633</v>
      </c>
      <c r="L36" s="438" t="s">
        <v>633</v>
      </c>
      <c r="M36" s="495"/>
    </row>
    <row r="37" spans="1:13" ht="16.5" customHeight="1">
      <c r="A37" s="469"/>
      <c r="B37" s="470"/>
      <c r="C37" s="150"/>
      <c r="D37" s="500">
        <v>6059</v>
      </c>
      <c r="E37" s="447" t="s">
        <v>76</v>
      </c>
      <c r="F37" s="402"/>
      <c r="G37" s="502"/>
      <c r="H37" s="472"/>
      <c r="I37" s="473">
        <v>508123</v>
      </c>
      <c r="J37" s="473">
        <v>245079</v>
      </c>
      <c r="K37" s="488" t="s">
        <v>633</v>
      </c>
      <c r="L37" s="438" t="s">
        <v>633</v>
      </c>
      <c r="M37" s="495"/>
    </row>
    <row r="38" spans="1:13" ht="16.5" customHeight="1">
      <c r="A38" s="469"/>
      <c r="B38" s="470"/>
      <c r="C38" s="150"/>
      <c r="D38" s="500"/>
      <c r="E38" s="447" t="s">
        <v>84</v>
      </c>
      <c r="F38" s="402"/>
      <c r="G38" s="502"/>
      <c r="H38" s="472"/>
      <c r="I38" s="473">
        <v>250000</v>
      </c>
      <c r="J38" s="488" t="s">
        <v>633</v>
      </c>
      <c r="K38" s="488"/>
      <c r="L38" s="438"/>
      <c r="M38" s="495"/>
    </row>
    <row r="39" spans="1:13" ht="17.25" customHeight="1">
      <c r="A39" s="469"/>
      <c r="B39" s="470"/>
      <c r="C39" s="150"/>
      <c r="D39" s="500"/>
      <c r="E39" s="447" t="s">
        <v>85</v>
      </c>
      <c r="F39" s="402"/>
      <c r="G39" s="502"/>
      <c r="H39" s="472"/>
      <c r="I39" s="473">
        <v>3032491</v>
      </c>
      <c r="J39" s="473">
        <v>980315</v>
      </c>
      <c r="K39" s="488" t="s">
        <v>633</v>
      </c>
      <c r="L39" s="438" t="s">
        <v>633</v>
      </c>
      <c r="M39" s="495"/>
    </row>
    <row r="40" spans="1:13" ht="15.75" customHeight="1">
      <c r="A40" s="469"/>
      <c r="B40" s="470"/>
      <c r="C40" s="150"/>
      <c r="D40" s="500">
        <v>6059</v>
      </c>
      <c r="E40" s="447" t="s">
        <v>86</v>
      </c>
      <c r="F40" s="402"/>
      <c r="G40" s="502"/>
      <c r="H40" s="472"/>
      <c r="I40" s="473">
        <v>61780</v>
      </c>
      <c r="J40" s="488" t="s">
        <v>633</v>
      </c>
      <c r="K40" s="488" t="s">
        <v>633</v>
      </c>
      <c r="L40" s="438" t="s">
        <v>633</v>
      </c>
      <c r="M40" s="495"/>
    </row>
    <row r="41" spans="1:13" ht="12.75" customHeight="1">
      <c r="A41" s="469"/>
      <c r="B41" s="470"/>
      <c r="C41" s="150"/>
      <c r="D41" s="500"/>
      <c r="E41" s="447" t="s">
        <v>87</v>
      </c>
      <c r="F41" s="402"/>
      <c r="G41" s="502"/>
      <c r="H41" s="472"/>
      <c r="I41" s="473"/>
      <c r="J41" s="473"/>
      <c r="K41" s="503"/>
      <c r="L41" s="438"/>
      <c r="M41" s="495"/>
    </row>
    <row r="42" spans="1:13" ht="15" customHeight="1">
      <c r="A42" s="469"/>
      <c r="B42" s="470"/>
      <c r="C42" s="150"/>
      <c r="D42" s="423" t="s">
        <v>62</v>
      </c>
      <c r="E42" s="504"/>
      <c r="F42" s="481"/>
      <c r="G42" s="505"/>
      <c r="H42" s="483"/>
      <c r="I42" s="506">
        <v>3094271</v>
      </c>
      <c r="J42" s="484">
        <v>980315</v>
      </c>
      <c r="K42" s="507" t="s">
        <v>633</v>
      </c>
      <c r="L42" s="508" t="s">
        <v>633</v>
      </c>
      <c r="M42" s="495"/>
    </row>
    <row r="43" spans="1:12" ht="22.5" customHeight="1">
      <c r="A43" s="509" t="s">
        <v>527</v>
      </c>
      <c r="B43" s="510"/>
      <c r="C43" s="150"/>
      <c r="D43" s="511"/>
      <c r="E43" s="464"/>
      <c r="F43" s="464" t="s">
        <v>88</v>
      </c>
      <c r="G43" s="799" t="s">
        <v>89</v>
      </c>
      <c r="H43" s="466" t="s">
        <v>59</v>
      </c>
      <c r="I43" s="467"/>
      <c r="J43" s="467"/>
      <c r="K43" s="467"/>
      <c r="L43" s="468"/>
    </row>
    <row r="44" spans="1:12" ht="18.75" customHeight="1">
      <c r="A44" s="512"/>
      <c r="B44" s="510"/>
      <c r="C44" s="150"/>
      <c r="D44" s="500">
        <v>6058</v>
      </c>
      <c r="E44" s="447" t="s">
        <v>75</v>
      </c>
      <c r="F44" s="402"/>
      <c r="G44" s="800"/>
      <c r="H44" s="472"/>
      <c r="I44" s="473">
        <v>3921598</v>
      </c>
      <c r="J44" s="513">
        <v>2355279</v>
      </c>
      <c r="K44" s="488" t="s">
        <v>633</v>
      </c>
      <c r="L44" s="438" t="s">
        <v>633</v>
      </c>
    </row>
    <row r="45" spans="1:12" ht="24" customHeight="1">
      <c r="A45" s="512"/>
      <c r="B45" s="517"/>
      <c r="C45" s="150"/>
      <c r="D45" s="500">
        <v>6059</v>
      </c>
      <c r="E45" s="447" t="s">
        <v>90</v>
      </c>
      <c r="F45" s="402"/>
      <c r="G45" s="461"/>
      <c r="H45" s="472"/>
      <c r="I45" s="473">
        <v>1307199</v>
      </c>
      <c r="J45" s="473">
        <v>785093</v>
      </c>
      <c r="K45" s="488" t="s">
        <v>633</v>
      </c>
      <c r="L45" s="438" t="s">
        <v>633</v>
      </c>
    </row>
    <row r="46" spans="1:12" ht="17.25" customHeight="1">
      <c r="A46" s="512"/>
      <c r="B46" s="517"/>
      <c r="C46" s="150"/>
      <c r="D46" s="500"/>
      <c r="E46" s="447" t="s">
        <v>85</v>
      </c>
      <c r="F46" s="402"/>
      <c r="G46" s="461"/>
      <c r="H46" s="472"/>
      <c r="I46" s="473">
        <v>5228797</v>
      </c>
      <c r="J46" s="473">
        <v>3140372</v>
      </c>
      <c r="K46" s="488" t="s">
        <v>633</v>
      </c>
      <c r="L46" s="438" t="s">
        <v>633</v>
      </c>
    </row>
    <row r="47" spans="1:12" ht="17.25" customHeight="1">
      <c r="A47" s="512"/>
      <c r="B47" s="517"/>
      <c r="C47" s="150"/>
      <c r="D47" s="500">
        <v>6059</v>
      </c>
      <c r="E47" s="447" t="s">
        <v>86</v>
      </c>
      <c r="F47" s="402"/>
      <c r="G47" s="461"/>
      <c r="H47" s="472"/>
      <c r="I47" s="473">
        <v>174195</v>
      </c>
      <c r="J47" s="488" t="s">
        <v>633</v>
      </c>
      <c r="K47" s="488" t="s">
        <v>633</v>
      </c>
      <c r="L47" s="438" t="s">
        <v>633</v>
      </c>
    </row>
    <row r="48" spans="1:12" ht="13.5" customHeight="1">
      <c r="A48" s="512"/>
      <c r="B48" s="517"/>
      <c r="C48" s="150"/>
      <c r="D48" s="500"/>
      <c r="E48" s="447" t="s">
        <v>87</v>
      </c>
      <c r="F48" s="402"/>
      <c r="G48" s="461"/>
      <c r="H48" s="472"/>
      <c r="I48" s="473"/>
      <c r="J48" s="473"/>
      <c r="K48" s="503"/>
      <c r="L48" s="438"/>
    </row>
    <row r="49" spans="1:12" ht="14.25" customHeight="1">
      <c r="A49" s="518"/>
      <c r="B49" s="519"/>
      <c r="C49" s="520"/>
      <c r="D49" s="423" t="s">
        <v>62</v>
      </c>
      <c r="E49" s="504"/>
      <c r="F49" s="481"/>
      <c r="G49" s="521"/>
      <c r="H49" s="483"/>
      <c r="I49" s="484">
        <v>5402992</v>
      </c>
      <c r="J49" s="484">
        <v>3140372</v>
      </c>
      <c r="K49" s="507" t="s">
        <v>633</v>
      </c>
      <c r="L49" s="508" t="s">
        <v>633</v>
      </c>
    </row>
    <row r="50" spans="1:12" ht="12.75">
      <c r="A50" s="522" t="s">
        <v>528</v>
      </c>
      <c r="B50" s="523"/>
      <c r="C50" s="524"/>
      <c r="D50" s="511"/>
      <c r="E50" s="464"/>
      <c r="F50" s="801" t="s">
        <v>91</v>
      </c>
      <c r="G50" s="799" t="s">
        <v>92</v>
      </c>
      <c r="H50" s="466" t="s">
        <v>59</v>
      </c>
      <c r="I50" s="467"/>
      <c r="J50" s="467"/>
      <c r="K50" s="467"/>
      <c r="L50" s="525"/>
    </row>
    <row r="51" spans="1:12" ht="20.25" customHeight="1">
      <c r="A51" s="512"/>
      <c r="B51" s="150"/>
      <c r="C51" s="150"/>
      <c r="D51" s="500">
        <v>6058</v>
      </c>
      <c r="E51" s="447" t="s">
        <v>75</v>
      </c>
      <c r="F51" s="1081"/>
      <c r="G51" s="800"/>
      <c r="H51" s="472"/>
      <c r="I51" s="473">
        <v>2753187</v>
      </c>
      <c r="J51" s="526">
        <v>1454807</v>
      </c>
      <c r="K51" s="488" t="s">
        <v>633</v>
      </c>
      <c r="L51" s="438" t="s">
        <v>633</v>
      </c>
    </row>
    <row r="52" spans="1:12" ht="22.5" customHeight="1">
      <c r="A52" s="512"/>
      <c r="B52" s="150"/>
      <c r="C52" s="150"/>
      <c r="D52" s="500">
        <v>6059</v>
      </c>
      <c r="E52" s="447" t="s">
        <v>90</v>
      </c>
      <c r="F52" s="402"/>
      <c r="G52" s="461"/>
      <c r="H52" s="472"/>
      <c r="I52" s="473">
        <v>917729</v>
      </c>
      <c r="J52" s="527">
        <v>484936</v>
      </c>
      <c r="K52" s="488" t="s">
        <v>633</v>
      </c>
      <c r="L52" s="438" t="s">
        <v>633</v>
      </c>
    </row>
    <row r="53" spans="1:12" ht="18" customHeight="1">
      <c r="A53" s="512"/>
      <c r="B53" s="150"/>
      <c r="C53" s="150"/>
      <c r="D53" s="500"/>
      <c r="E53" s="447" t="s">
        <v>85</v>
      </c>
      <c r="F53" s="402"/>
      <c r="G53" s="461"/>
      <c r="H53" s="472"/>
      <c r="I53" s="473">
        <v>3670916</v>
      </c>
      <c r="J53" s="527">
        <v>1939743</v>
      </c>
      <c r="K53" s="488" t="s">
        <v>633</v>
      </c>
      <c r="L53" s="438" t="s">
        <v>633</v>
      </c>
    </row>
    <row r="54" spans="1:12" ht="14.25" customHeight="1">
      <c r="A54" s="512"/>
      <c r="B54" s="150"/>
      <c r="C54" s="150"/>
      <c r="D54" s="500">
        <v>6059</v>
      </c>
      <c r="E54" s="447" t="s">
        <v>86</v>
      </c>
      <c r="F54" s="402"/>
      <c r="G54" s="461"/>
      <c r="H54" s="472"/>
      <c r="I54" s="473">
        <v>55860</v>
      </c>
      <c r="J54" s="528" t="s">
        <v>633</v>
      </c>
      <c r="K54" s="488" t="s">
        <v>633</v>
      </c>
      <c r="L54" s="438" t="s">
        <v>633</v>
      </c>
    </row>
    <row r="55" spans="1:12" ht="13.5" customHeight="1">
      <c r="A55" s="512"/>
      <c r="B55" s="150"/>
      <c r="C55" s="150"/>
      <c r="D55" s="500"/>
      <c r="E55" s="447" t="s">
        <v>87</v>
      </c>
      <c r="F55" s="402"/>
      <c r="G55" s="461"/>
      <c r="H55" s="472"/>
      <c r="I55" s="473"/>
      <c r="J55" s="527"/>
      <c r="K55" s="503"/>
      <c r="L55" s="438"/>
    </row>
    <row r="56" spans="1:12" ht="16.5" customHeight="1">
      <c r="A56" s="512"/>
      <c r="B56" s="150"/>
      <c r="C56" s="150"/>
      <c r="D56" s="423" t="s">
        <v>62</v>
      </c>
      <c r="E56" s="504"/>
      <c r="F56" s="481"/>
      <c r="G56" s="521"/>
      <c r="H56" s="483"/>
      <c r="I56" s="484">
        <v>3726776</v>
      </c>
      <c r="J56" s="506">
        <v>1939743</v>
      </c>
      <c r="K56" s="507" t="s">
        <v>633</v>
      </c>
      <c r="L56" s="508" t="s">
        <v>633</v>
      </c>
    </row>
    <row r="57" spans="1:12" ht="13.5" customHeight="1">
      <c r="A57" s="512"/>
      <c r="B57" s="510"/>
      <c r="C57" s="150"/>
      <c r="D57" s="500"/>
      <c r="E57" s="402"/>
      <c r="F57" s="402" t="s">
        <v>93</v>
      </c>
      <c r="G57" s="818"/>
      <c r="H57" s="472" t="s">
        <v>83</v>
      </c>
      <c r="I57" s="473"/>
      <c r="J57" s="473"/>
      <c r="K57" s="473"/>
      <c r="L57" s="489"/>
    </row>
    <row r="58" spans="1:12" ht="15.75" customHeight="1">
      <c r="A58" s="512"/>
      <c r="B58" s="510"/>
      <c r="C58" s="150"/>
      <c r="D58" s="500">
        <v>6058</v>
      </c>
      <c r="E58" s="447" t="s">
        <v>75</v>
      </c>
      <c r="F58" s="402"/>
      <c r="G58" s="1065"/>
      <c r="H58" s="472"/>
      <c r="I58" s="473">
        <v>8949153</v>
      </c>
      <c r="J58" s="513">
        <v>4545322</v>
      </c>
      <c r="K58" s="488" t="s">
        <v>633</v>
      </c>
      <c r="L58" s="438" t="s">
        <v>633</v>
      </c>
    </row>
    <row r="59" spans="1:12" ht="22.5" customHeight="1">
      <c r="A59" s="512"/>
      <c r="B59" s="510"/>
      <c r="C59" s="150"/>
      <c r="D59" s="500">
        <v>6059</v>
      </c>
      <c r="E59" s="447" t="s">
        <v>90</v>
      </c>
      <c r="F59" s="402"/>
      <c r="G59" s="461"/>
      <c r="H59" s="472"/>
      <c r="I59" s="473">
        <v>2474928</v>
      </c>
      <c r="J59" s="473">
        <v>1270029</v>
      </c>
      <c r="K59" s="488" t="s">
        <v>633</v>
      </c>
      <c r="L59" s="438" t="s">
        <v>633</v>
      </c>
    </row>
    <row r="60" spans="1:12" ht="17.25" customHeight="1">
      <c r="A60" s="512"/>
      <c r="B60" s="510"/>
      <c r="C60" s="150"/>
      <c r="D60" s="500"/>
      <c r="E60" s="447" t="s">
        <v>94</v>
      </c>
      <c r="F60" s="402"/>
      <c r="G60" s="461"/>
      <c r="H60" s="472"/>
      <c r="I60" s="473">
        <v>508123</v>
      </c>
      <c r="J60" s="473">
        <v>245079</v>
      </c>
      <c r="K60" s="488" t="s">
        <v>633</v>
      </c>
      <c r="L60" s="438" t="s">
        <v>633</v>
      </c>
    </row>
    <row r="61" spans="1:12" ht="15" customHeight="1">
      <c r="A61" s="512"/>
      <c r="B61" s="510"/>
      <c r="C61" s="150"/>
      <c r="D61" s="500"/>
      <c r="E61" s="447" t="s">
        <v>85</v>
      </c>
      <c r="F61" s="402"/>
      <c r="G61" s="461"/>
      <c r="H61" s="472"/>
      <c r="I61" s="473">
        <v>11932204</v>
      </c>
      <c r="J61" s="473">
        <v>6060430</v>
      </c>
      <c r="K61" s="488" t="s">
        <v>633</v>
      </c>
      <c r="L61" s="438" t="s">
        <v>633</v>
      </c>
    </row>
    <row r="62" spans="1:12" ht="15.75" customHeight="1">
      <c r="A62" s="512"/>
      <c r="B62" s="510"/>
      <c r="C62" s="150"/>
      <c r="D62" s="500">
        <v>6059</v>
      </c>
      <c r="E62" s="447" t="s">
        <v>86</v>
      </c>
      <c r="F62" s="402"/>
      <c r="G62" s="461"/>
      <c r="H62" s="472"/>
      <c r="I62" s="473">
        <v>291835</v>
      </c>
      <c r="J62" s="513" t="s">
        <v>633</v>
      </c>
      <c r="K62" s="488" t="s">
        <v>633</v>
      </c>
      <c r="L62" s="438" t="s">
        <v>633</v>
      </c>
    </row>
    <row r="63" spans="1:12" ht="16.5" customHeight="1">
      <c r="A63" s="512"/>
      <c r="B63" s="510"/>
      <c r="C63" s="150"/>
      <c r="D63" s="500"/>
      <c r="E63" s="447" t="s">
        <v>87</v>
      </c>
      <c r="F63" s="402"/>
      <c r="G63" s="461"/>
      <c r="H63" s="472"/>
      <c r="I63" s="473"/>
      <c r="J63" s="473"/>
      <c r="K63" s="503"/>
      <c r="L63" s="438"/>
    </row>
    <row r="64" spans="1:12" ht="14.25" customHeight="1">
      <c r="A64" s="512"/>
      <c r="B64" s="510"/>
      <c r="C64" s="150"/>
      <c r="D64" s="121" t="s">
        <v>62</v>
      </c>
      <c r="E64" s="529"/>
      <c r="F64" s="402"/>
      <c r="G64" s="461"/>
      <c r="H64" s="472"/>
      <c r="I64" s="473">
        <v>12224039</v>
      </c>
      <c r="J64" s="473">
        <v>6060430</v>
      </c>
      <c r="K64" s="488" t="s">
        <v>633</v>
      </c>
      <c r="L64" s="438"/>
    </row>
    <row r="65" spans="1:12" ht="42" customHeight="1">
      <c r="A65" s="427"/>
      <c r="B65" s="530">
        <v>750</v>
      </c>
      <c r="C65" s="460"/>
      <c r="D65" s="848"/>
      <c r="E65" s="492" t="s">
        <v>95</v>
      </c>
      <c r="F65" s="822" t="s">
        <v>96</v>
      </c>
      <c r="G65" s="1082" t="s">
        <v>97</v>
      </c>
      <c r="H65" s="494"/>
      <c r="I65" s="1071"/>
      <c r="J65" s="1071"/>
      <c r="K65" s="1071"/>
      <c r="L65" s="531"/>
    </row>
    <row r="66" spans="1:12" ht="26.25" customHeight="1">
      <c r="A66" s="1100" t="s">
        <v>529</v>
      </c>
      <c r="B66" s="148"/>
      <c r="C66" s="148">
        <v>75023</v>
      </c>
      <c r="D66" s="821"/>
      <c r="E66" s="401" t="s">
        <v>98</v>
      </c>
      <c r="F66" s="1081"/>
      <c r="G66" s="1083"/>
      <c r="H66" s="1087" t="s">
        <v>99</v>
      </c>
      <c r="I66" s="1072"/>
      <c r="J66" s="1072"/>
      <c r="K66" s="1072"/>
      <c r="L66" s="532"/>
    </row>
    <row r="67" spans="1:12" ht="22.5" customHeight="1">
      <c r="A67" s="1067"/>
      <c r="B67" s="148"/>
      <c r="C67" s="148"/>
      <c r="D67" s="500">
        <v>6055</v>
      </c>
      <c r="E67" s="533" t="s">
        <v>100</v>
      </c>
      <c r="F67" s="1081"/>
      <c r="G67" s="1084"/>
      <c r="H67" s="819"/>
      <c r="I67" s="527">
        <v>290983</v>
      </c>
      <c r="J67" s="528">
        <v>145384</v>
      </c>
      <c r="K67" s="473">
        <v>145599</v>
      </c>
      <c r="L67" s="534" t="s">
        <v>633</v>
      </c>
    </row>
    <row r="68" spans="1:12" ht="25.5" customHeight="1">
      <c r="A68" s="1067"/>
      <c r="B68" s="148"/>
      <c r="C68" s="148"/>
      <c r="D68" s="500">
        <v>6056</v>
      </c>
      <c r="E68" s="447" t="s">
        <v>101</v>
      </c>
      <c r="F68" s="1081"/>
      <c r="G68" s="1084"/>
      <c r="H68" s="819"/>
      <c r="I68" s="527">
        <v>52567</v>
      </c>
      <c r="J68" s="528">
        <v>26265</v>
      </c>
      <c r="K68" s="473">
        <v>26302</v>
      </c>
      <c r="L68" s="534" t="s">
        <v>633</v>
      </c>
    </row>
    <row r="69" spans="1:12" ht="21" customHeight="1">
      <c r="A69" s="1067"/>
      <c r="B69" s="148"/>
      <c r="C69" s="148"/>
      <c r="D69" s="423" t="s">
        <v>62</v>
      </c>
      <c r="E69" s="535"/>
      <c r="F69" s="823"/>
      <c r="G69" s="1070"/>
      <c r="H69" s="820"/>
      <c r="I69" s="506">
        <f>SUM(I67:I68)</f>
        <v>343550</v>
      </c>
      <c r="J69" s="537">
        <v>171649</v>
      </c>
      <c r="K69" s="484">
        <v>171901</v>
      </c>
      <c r="L69" s="538" t="s">
        <v>633</v>
      </c>
    </row>
    <row r="70" spans="1:12" ht="21" customHeight="1">
      <c r="A70" s="124"/>
      <c r="B70" s="148"/>
      <c r="C70" s="148"/>
      <c r="D70" s="539"/>
      <c r="E70" s="543" t="s">
        <v>100</v>
      </c>
      <c r="F70" s="1058" t="s">
        <v>344</v>
      </c>
      <c r="G70" s="1059"/>
      <c r="H70" s="466"/>
      <c r="I70" s="544">
        <v>69267</v>
      </c>
      <c r="J70" s="545">
        <v>34608</v>
      </c>
      <c r="K70" s="545">
        <v>34659</v>
      </c>
      <c r="L70" s="546" t="s">
        <v>633</v>
      </c>
    </row>
    <row r="71" spans="1:12" ht="18.75" customHeight="1">
      <c r="A71" s="124"/>
      <c r="B71" s="148"/>
      <c r="C71" s="148"/>
      <c r="D71" s="121"/>
      <c r="E71" s="435" t="s">
        <v>345</v>
      </c>
      <c r="F71" s="1060"/>
      <c r="G71" s="903"/>
      <c r="H71" s="472"/>
      <c r="I71" s="548">
        <v>12513</v>
      </c>
      <c r="J71" s="549">
        <v>6252</v>
      </c>
      <c r="K71" s="549">
        <v>6261</v>
      </c>
      <c r="L71" s="550" t="s">
        <v>633</v>
      </c>
    </row>
    <row r="72" spans="1:12" ht="18.75" customHeight="1">
      <c r="A72" s="113"/>
      <c r="B72" s="478"/>
      <c r="C72" s="478"/>
      <c r="D72" s="423"/>
      <c r="E72" s="551" t="s">
        <v>62</v>
      </c>
      <c r="F72" s="875"/>
      <c r="G72" s="847"/>
      <c r="H72" s="483"/>
      <c r="I72" s="552">
        <v>81780</v>
      </c>
      <c r="J72" s="553">
        <v>40860</v>
      </c>
      <c r="K72" s="553">
        <v>40920</v>
      </c>
      <c r="L72" s="554" t="s">
        <v>633</v>
      </c>
    </row>
    <row r="73" spans="1:17" s="34" customFormat="1" ht="32.25" customHeight="1">
      <c r="A73" s="427"/>
      <c r="B73" s="530">
        <v>801</v>
      </c>
      <c r="C73" s="460"/>
      <c r="D73" s="848"/>
      <c r="E73" s="492" t="s">
        <v>346</v>
      </c>
      <c r="F73" s="493" t="s">
        <v>347</v>
      </c>
      <c r="G73" s="818" t="s">
        <v>908</v>
      </c>
      <c r="H73" s="494"/>
      <c r="I73" s="1071"/>
      <c r="J73" s="1071"/>
      <c r="K73" s="1071"/>
      <c r="L73" s="531"/>
      <c r="M73" s="36"/>
      <c r="N73" s="36"/>
      <c r="O73" s="36"/>
      <c r="P73" s="36"/>
      <c r="Q73" s="36"/>
    </row>
    <row r="74" spans="1:17" s="34" customFormat="1" ht="12.75" customHeight="1">
      <c r="A74" s="1100" t="s">
        <v>549</v>
      </c>
      <c r="B74" s="148"/>
      <c r="C74" s="148">
        <v>80101</v>
      </c>
      <c r="D74" s="817"/>
      <c r="E74" s="401" t="s">
        <v>348</v>
      </c>
      <c r="F74" s="1075" t="s">
        <v>349</v>
      </c>
      <c r="G74" s="1086"/>
      <c r="H74" s="555" t="s">
        <v>350</v>
      </c>
      <c r="I74" s="1072"/>
      <c r="J74" s="1072"/>
      <c r="K74" s="1073"/>
      <c r="L74" s="532"/>
      <c r="M74" s="36"/>
      <c r="N74" s="36"/>
      <c r="O74" s="36"/>
      <c r="P74" s="36"/>
      <c r="Q74" s="36"/>
    </row>
    <row r="75" spans="1:17" s="34" customFormat="1" ht="12.75">
      <c r="A75" s="1067"/>
      <c r="B75" s="148"/>
      <c r="C75" s="148"/>
      <c r="D75" s="500"/>
      <c r="E75" s="401"/>
      <c r="F75" s="1075"/>
      <c r="G75" s="1086"/>
      <c r="H75" s="392"/>
      <c r="I75" s="473"/>
      <c r="J75" s="473"/>
      <c r="K75" s="556"/>
      <c r="L75" s="532"/>
      <c r="M75" s="36"/>
      <c r="N75" s="36"/>
      <c r="O75" s="36"/>
      <c r="P75" s="36"/>
      <c r="Q75" s="36"/>
    </row>
    <row r="76" spans="1:17" s="34" customFormat="1" ht="18" customHeight="1">
      <c r="A76" s="1067"/>
      <c r="B76" s="148"/>
      <c r="C76" s="148"/>
      <c r="D76" s="557"/>
      <c r="E76" s="558"/>
      <c r="F76" s="1075"/>
      <c r="G76" s="1086"/>
      <c r="H76" s="385" t="s">
        <v>351</v>
      </c>
      <c r="I76" s="473"/>
      <c r="J76" s="473"/>
      <c r="K76" s="450"/>
      <c r="L76" s="438"/>
      <c r="M76" s="36"/>
      <c r="N76" s="36"/>
      <c r="O76" s="36"/>
      <c r="P76" s="36"/>
      <c r="Q76" s="36"/>
    </row>
    <row r="77" spans="1:17" s="34" customFormat="1" ht="15" customHeight="1">
      <c r="A77" s="1067"/>
      <c r="B77" s="148"/>
      <c r="C77" s="148"/>
      <c r="D77" s="500"/>
      <c r="E77" s="447"/>
      <c r="F77" s="1075"/>
      <c r="G77" s="1086"/>
      <c r="H77" s="93">
        <v>2007</v>
      </c>
      <c r="I77" s="559"/>
      <c r="J77" s="559"/>
      <c r="K77" s="559"/>
      <c r="L77" s="438"/>
      <c r="M77" s="36"/>
      <c r="N77" s="36"/>
      <c r="O77" s="36"/>
      <c r="P77" s="36"/>
      <c r="Q77" s="36"/>
    </row>
    <row r="78" spans="1:17" s="34" customFormat="1" ht="75.75" customHeight="1">
      <c r="A78" s="1074"/>
      <c r="B78" s="148"/>
      <c r="C78" s="148"/>
      <c r="D78" s="121"/>
      <c r="E78" s="561"/>
      <c r="F78" s="1076"/>
      <c r="G78" s="1065"/>
      <c r="H78" s="93"/>
      <c r="I78" s="527"/>
      <c r="J78" s="473"/>
      <c r="K78" s="563"/>
      <c r="L78" s="438"/>
      <c r="M78" s="36"/>
      <c r="N78" s="36"/>
      <c r="O78" s="36"/>
      <c r="P78" s="36"/>
      <c r="Q78" s="36"/>
    </row>
    <row r="79" spans="1:17" s="34" customFormat="1" ht="21.75" customHeight="1">
      <c r="A79" s="560"/>
      <c r="B79" s="148"/>
      <c r="C79" s="148"/>
      <c r="D79" s="121">
        <v>6050</v>
      </c>
      <c r="E79" s="561" t="s">
        <v>352</v>
      </c>
      <c r="F79" s="562"/>
      <c r="G79" s="122"/>
      <c r="H79" s="93"/>
      <c r="I79" s="473">
        <v>1024000</v>
      </c>
      <c r="J79" s="473">
        <v>267000</v>
      </c>
      <c r="K79" s="437" t="s">
        <v>633</v>
      </c>
      <c r="L79" s="438" t="s">
        <v>633</v>
      </c>
      <c r="M79" s="36"/>
      <c r="N79" s="36"/>
      <c r="O79" s="36"/>
      <c r="P79" s="36"/>
      <c r="Q79" s="36"/>
    </row>
    <row r="80" spans="1:17" s="34" customFormat="1" ht="21" customHeight="1">
      <c r="A80" s="560"/>
      <c r="B80" s="148"/>
      <c r="C80" s="148"/>
      <c r="D80" s="121">
        <v>6050</v>
      </c>
      <c r="E80" s="561" t="s">
        <v>353</v>
      </c>
      <c r="F80" s="562"/>
      <c r="G80" s="122"/>
      <c r="H80" s="93"/>
      <c r="I80" s="559">
        <v>2572496</v>
      </c>
      <c r="J80" s="559">
        <v>623000</v>
      </c>
      <c r="K80" s="565" t="s">
        <v>633</v>
      </c>
      <c r="L80" s="438" t="s">
        <v>633</v>
      </c>
      <c r="M80" s="36"/>
      <c r="N80" s="36"/>
      <c r="O80" s="36"/>
      <c r="P80" s="36"/>
      <c r="Q80" s="36"/>
    </row>
    <row r="81" spans="1:17" s="34" customFormat="1" ht="25.5" customHeight="1">
      <c r="A81" s="560"/>
      <c r="B81" s="148"/>
      <c r="C81" s="148"/>
      <c r="D81" s="423" t="s">
        <v>62</v>
      </c>
      <c r="E81" s="566"/>
      <c r="F81" s="567"/>
      <c r="G81" s="123"/>
      <c r="H81" s="340"/>
      <c r="I81" s="506">
        <v>3596496</v>
      </c>
      <c r="J81" s="484">
        <v>890000</v>
      </c>
      <c r="K81" s="568" t="s">
        <v>633</v>
      </c>
      <c r="L81" s="508" t="s">
        <v>633</v>
      </c>
      <c r="M81" s="36"/>
      <c r="N81" s="36"/>
      <c r="O81" s="36"/>
      <c r="P81" s="36"/>
      <c r="Q81" s="36"/>
    </row>
    <row r="82" spans="1:17" s="34" customFormat="1" ht="15" customHeight="1">
      <c r="A82" s="560"/>
      <c r="B82" s="569"/>
      <c r="C82" s="148"/>
      <c r="D82" s="1064"/>
      <c r="E82" s="561"/>
      <c r="F82" s="562"/>
      <c r="G82" s="1065" t="s">
        <v>908</v>
      </c>
      <c r="H82" s="570"/>
      <c r="I82" s="527"/>
      <c r="J82" s="473"/>
      <c r="K82" s="563"/>
      <c r="L82" s="438"/>
      <c r="M82" s="36"/>
      <c r="N82" s="36"/>
      <c r="O82" s="36"/>
      <c r="P82" s="36"/>
      <c r="Q82" s="36"/>
    </row>
    <row r="83" spans="1:17" s="34" customFormat="1" ht="22.5" customHeight="1">
      <c r="A83" s="1067" t="s">
        <v>550</v>
      </c>
      <c r="B83" s="569"/>
      <c r="C83" s="148"/>
      <c r="D83" s="1064"/>
      <c r="E83" s="571"/>
      <c r="F83" s="1069" t="s">
        <v>354</v>
      </c>
      <c r="G83" s="1065"/>
      <c r="H83" s="570" t="s">
        <v>355</v>
      </c>
      <c r="I83" s="527"/>
      <c r="J83" s="473"/>
      <c r="K83" s="563"/>
      <c r="L83" s="438"/>
      <c r="M83" s="36"/>
      <c r="N83" s="36"/>
      <c r="O83" s="36"/>
      <c r="P83" s="36"/>
      <c r="Q83" s="36"/>
    </row>
    <row r="84" spans="1:17" s="34" customFormat="1" ht="15" customHeight="1">
      <c r="A84" s="1067"/>
      <c r="B84" s="148"/>
      <c r="C84" s="148"/>
      <c r="D84" s="1064"/>
      <c r="E84" s="561"/>
      <c r="F84" s="1069"/>
      <c r="G84" s="1065"/>
      <c r="H84" s="570"/>
      <c r="I84" s="527"/>
      <c r="J84" s="473"/>
      <c r="K84" s="563"/>
      <c r="L84" s="438"/>
      <c r="M84" s="36"/>
      <c r="N84" s="36"/>
      <c r="O84" s="36"/>
      <c r="P84" s="36"/>
      <c r="Q84" s="36"/>
    </row>
    <row r="85" spans="1:17" s="34" customFormat="1" ht="18" customHeight="1">
      <c r="A85" s="1067"/>
      <c r="B85" s="148"/>
      <c r="C85" s="148"/>
      <c r="D85" s="572"/>
      <c r="E85" s="571"/>
      <c r="F85" s="1069"/>
      <c r="G85" s="1065"/>
      <c r="H85" s="570"/>
      <c r="I85" s="527"/>
      <c r="J85" s="473"/>
      <c r="K85" s="563"/>
      <c r="L85" s="438"/>
      <c r="M85" s="36"/>
      <c r="N85" s="36"/>
      <c r="O85" s="36"/>
      <c r="P85" s="36"/>
      <c r="Q85" s="36"/>
    </row>
    <row r="86" spans="1:17" s="34" customFormat="1" ht="45" customHeight="1">
      <c r="A86" s="1067"/>
      <c r="B86" s="148"/>
      <c r="C86" s="148"/>
      <c r="D86" s="572"/>
      <c r="E86" s="561"/>
      <c r="F86" s="1069"/>
      <c r="G86" s="1065"/>
      <c r="H86" s="570"/>
      <c r="I86" s="527"/>
      <c r="J86" s="473"/>
      <c r="K86" s="563"/>
      <c r="L86" s="438"/>
      <c r="M86" s="36"/>
      <c r="N86" s="36"/>
      <c r="O86" s="36"/>
      <c r="P86" s="36"/>
      <c r="Q86" s="36"/>
    </row>
    <row r="87" spans="1:17" s="34" customFormat="1" ht="18" customHeight="1">
      <c r="A87" s="1067"/>
      <c r="B87" s="148"/>
      <c r="C87" s="148"/>
      <c r="D87" s="121"/>
      <c r="E87" s="561"/>
      <c r="F87" s="114" t="s">
        <v>356</v>
      </c>
      <c r="G87" s="1065"/>
      <c r="H87" s="570">
        <v>2006</v>
      </c>
      <c r="I87" s="527"/>
      <c r="J87" s="473"/>
      <c r="K87" s="563"/>
      <c r="L87" s="438"/>
      <c r="M87" s="36"/>
      <c r="N87" s="36"/>
      <c r="O87" s="36"/>
      <c r="P87" s="36"/>
      <c r="Q87" s="36"/>
    </row>
    <row r="88" spans="1:17" s="34" customFormat="1" ht="20.25" customHeight="1">
      <c r="A88" s="1067"/>
      <c r="B88" s="148"/>
      <c r="C88" s="148"/>
      <c r="D88" s="121"/>
      <c r="E88" s="561"/>
      <c r="F88" s="114" t="s">
        <v>357</v>
      </c>
      <c r="G88" s="1065"/>
      <c r="H88" s="573">
        <v>2007</v>
      </c>
      <c r="I88" s="527"/>
      <c r="J88" s="473"/>
      <c r="K88" s="563"/>
      <c r="L88" s="438"/>
      <c r="M88" s="36"/>
      <c r="N88" s="36"/>
      <c r="O88" s="36"/>
      <c r="P88" s="36"/>
      <c r="Q88" s="36"/>
    </row>
    <row r="89" spans="1:17" s="34" customFormat="1" ht="18.75" customHeight="1">
      <c r="A89" s="1067"/>
      <c r="B89" s="148"/>
      <c r="C89" s="148"/>
      <c r="D89" s="121">
        <v>6050</v>
      </c>
      <c r="E89" s="561" t="s">
        <v>358</v>
      </c>
      <c r="F89" s="114"/>
      <c r="G89" s="1065"/>
      <c r="H89" s="570"/>
      <c r="I89" s="527">
        <v>186000</v>
      </c>
      <c r="J89" s="527">
        <v>186000</v>
      </c>
      <c r="K89" s="574" t="s">
        <v>633</v>
      </c>
      <c r="L89" s="438" t="s">
        <v>633</v>
      </c>
      <c r="M89" s="36"/>
      <c r="N89" s="36"/>
      <c r="O89" s="36"/>
      <c r="P89" s="36"/>
      <c r="Q89" s="36"/>
    </row>
    <row r="90" spans="1:17" s="34" customFormat="1" ht="21" customHeight="1">
      <c r="A90" s="1067"/>
      <c r="B90" s="148"/>
      <c r="C90" s="148"/>
      <c r="D90" s="121">
        <v>6050</v>
      </c>
      <c r="E90" s="561" t="s">
        <v>359</v>
      </c>
      <c r="F90" s="114"/>
      <c r="G90" s="1065"/>
      <c r="H90" s="570"/>
      <c r="I90" s="527">
        <v>434000</v>
      </c>
      <c r="J90" s="527">
        <v>414000</v>
      </c>
      <c r="K90" s="574" t="s">
        <v>633</v>
      </c>
      <c r="L90" s="438" t="s">
        <v>633</v>
      </c>
      <c r="M90" s="36"/>
      <c r="N90" s="36"/>
      <c r="O90" s="36"/>
      <c r="P90" s="36"/>
      <c r="Q90" s="36"/>
    </row>
    <row r="91" spans="1:17" s="34" customFormat="1" ht="18.75" customHeight="1">
      <c r="A91" s="1068"/>
      <c r="B91" s="478"/>
      <c r="C91" s="478"/>
      <c r="D91" s="423" t="s">
        <v>62</v>
      </c>
      <c r="E91" s="566"/>
      <c r="F91" s="567"/>
      <c r="G91" s="1066"/>
      <c r="H91" s="575"/>
      <c r="I91" s="506">
        <v>620000</v>
      </c>
      <c r="J91" s="506">
        <v>600000</v>
      </c>
      <c r="K91" s="568" t="s">
        <v>633</v>
      </c>
      <c r="L91" s="508" t="s">
        <v>633</v>
      </c>
      <c r="M91" s="36"/>
      <c r="N91" s="36"/>
      <c r="O91" s="36"/>
      <c r="P91" s="36"/>
      <c r="Q91" s="36"/>
    </row>
    <row r="92" spans="1:17" s="34" customFormat="1" ht="52.5" customHeight="1">
      <c r="A92" s="458" t="s">
        <v>551</v>
      </c>
      <c r="B92" s="460">
        <v>926</v>
      </c>
      <c r="C92" s="460"/>
      <c r="D92" s="539"/>
      <c r="E92" s="441" t="s">
        <v>360</v>
      </c>
      <c r="F92" s="464" t="s">
        <v>361</v>
      </c>
      <c r="G92" s="576" t="s">
        <v>908</v>
      </c>
      <c r="H92" s="577" t="s">
        <v>362</v>
      </c>
      <c r="I92" s="578"/>
      <c r="J92" s="578"/>
      <c r="K92" s="579"/>
      <c r="L92" s="580"/>
      <c r="M92" s="36"/>
      <c r="N92" s="36"/>
      <c r="O92" s="36"/>
      <c r="P92" s="36"/>
      <c r="Q92" s="36"/>
    </row>
    <row r="93" spans="1:17" s="34" customFormat="1" ht="24" customHeight="1">
      <c r="A93" s="124"/>
      <c r="B93" s="148"/>
      <c r="C93" s="148">
        <v>92605</v>
      </c>
      <c r="D93" s="121"/>
      <c r="E93" s="561"/>
      <c r="F93" s="402" t="s">
        <v>363</v>
      </c>
      <c r="G93" s="122"/>
      <c r="H93" s="570">
        <v>2007</v>
      </c>
      <c r="I93" s="527"/>
      <c r="J93" s="527"/>
      <c r="K93" s="563"/>
      <c r="L93" s="438"/>
      <c r="M93" s="36"/>
      <c r="N93" s="36"/>
      <c r="O93" s="36"/>
      <c r="P93" s="36"/>
      <c r="Q93" s="36"/>
    </row>
    <row r="94" spans="1:17" s="34" customFormat="1" ht="41.25" customHeight="1">
      <c r="A94" s="124"/>
      <c r="B94" s="148"/>
      <c r="C94" s="148"/>
      <c r="D94" s="121"/>
      <c r="E94" s="561"/>
      <c r="F94" s="402" t="s">
        <v>364</v>
      </c>
      <c r="G94" s="122"/>
      <c r="H94" s="570">
        <v>2008</v>
      </c>
      <c r="I94" s="527"/>
      <c r="J94" s="527"/>
      <c r="K94" s="563"/>
      <c r="L94" s="438"/>
      <c r="M94" s="36"/>
      <c r="N94" s="36"/>
      <c r="O94" s="36"/>
      <c r="P94" s="36"/>
      <c r="Q94" s="36"/>
    </row>
    <row r="95" spans="1:17" s="34" customFormat="1" ht="21.75" customHeight="1">
      <c r="A95" s="124"/>
      <c r="B95" s="148"/>
      <c r="C95" s="148"/>
      <c r="D95" s="121"/>
      <c r="E95" s="561"/>
      <c r="F95" s="402" t="s">
        <v>365</v>
      </c>
      <c r="G95" s="122"/>
      <c r="H95" s="570">
        <v>2009</v>
      </c>
      <c r="I95" s="527"/>
      <c r="J95" s="527"/>
      <c r="K95" s="563"/>
      <c r="L95" s="438"/>
      <c r="M95" s="36"/>
      <c r="N95" s="36"/>
      <c r="O95" s="36"/>
      <c r="P95" s="36"/>
      <c r="Q95" s="36"/>
    </row>
    <row r="96" spans="1:17" s="34" customFormat="1" ht="22.5" customHeight="1">
      <c r="A96" s="124"/>
      <c r="B96" s="148"/>
      <c r="C96" s="148"/>
      <c r="D96" s="121">
        <v>6058</v>
      </c>
      <c r="E96" s="561" t="s">
        <v>366</v>
      </c>
      <c r="F96" s="402"/>
      <c r="G96" s="122"/>
      <c r="H96" s="570"/>
      <c r="I96" s="527">
        <v>390000</v>
      </c>
      <c r="J96" s="528" t="s">
        <v>633</v>
      </c>
      <c r="K96" s="574" t="s">
        <v>633</v>
      </c>
      <c r="L96" s="581">
        <v>390000</v>
      </c>
      <c r="M96" s="36"/>
      <c r="N96" s="36"/>
      <c r="O96" s="36"/>
      <c r="P96" s="36"/>
      <c r="Q96" s="36"/>
    </row>
    <row r="97" spans="1:17" s="34" customFormat="1" ht="27.75" customHeight="1">
      <c r="A97" s="124"/>
      <c r="B97" s="148"/>
      <c r="C97" s="148"/>
      <c r="D97" s="121">
        <v>6059</v>
      </c>
      <c r="E97" s="447" t="s">
        <v>367</v>
      </c>
      <c r="F97" s="402"/>
      <c r="G97" s="122"/>
      <c r="H97" s="570"/>
      <c r="I97" s="527">
        <v>130000</v>
      </c>
      <c r="J97" s="527">
        <v>20000</v>
      </c>
      <c r="K97" s="563">
        <v>20000</v>
      </c>
      <c r="L97" s="581">
        <v>90000</v>
      </c>
      <c r="M97" s="36"/>
      <c r="N97" s="36"/>
      <c r="O97" s="36"/>
      <c r="P97" s="36"/>
      <c r="Q97" s="36"/>
    </row>
    <row r="98" spans="1:17" s="34" customFormat="1" ht="25.5" customHeight="1">
      <c r="A98" s="113"/>
      <c r="B98" s="478"/>
      <c r="C98" s="478"/>
      <c r="D98" s="423" t="s">
        <v>62</v>
      </c>
      <c r="E98" s="566"/>
      <c r="F98" s="481"/>
      <c r="G98" s="123"/>
      <c r="H98" s="575"/>
      <c r="I98" s="506">
        <v>520000</v>
      </c>
      <c r="J98" s="506">
        <v>20000</v>
      </c>
      <c r="K98" s="582">
        <v>20000</v>
      </c>
      <c r="L98" s="583">
        <v>480000</v>
      </c>
      <c r="M98" s="36"/>
      <c r="N98" s="36"/>
      <c r="O98" s="36"/>
      <c r="P98" s="36"/>
      <c r="Q98" s="36"/>
    </row>
    <row r="99" spans="1:17" s="34" customFormat="1" ht="60" customHeight="1">
      <c r="A99" s="458" t="s">
        <v>552</v>
      </c>
      <c r="B99" s="523">
        <v>852</v>
      </c>
      <c r="C99" s="584">
        <v>85219</v>
      </c>
      <c r="D99" s="539"/>
      <c r="E99" s="585" t="s">
        <v>368</v>
      </c>
      <c r="F99" s="464" t="s">
        <v>369</v>
      </c>
      <c r="G99" s="576" t="s">
        <v>908</v>
      </c>
      <c r="H99" s="586" t="s">
        <v>370</v>
      </c>
      <c r="I99" s="578"/>
      <c r="J99" s="467"/>
      <c r="K99" s="579"/>
      <c r="L99" s="580"/>
      <c r="M99" s="36"/>
      <c r="N99" s="36"/>
      <c r="O99" s="36"/>
      <c r="P99" s="36"/>
      <c r="Q99" s="36"/>
    </row>
    <row r="100" spans="1:17" s="34" customFormat="1" ht="18.75" customHeight="1">
      <c r="A100" s="560"/>
      <c r="B100" s="148"/>
      <c r="C100" s="148"/>
      <c r="D100" s="572"/>
      <c r="E100" s="447"/>
      <c r="F100" s="402" t="s">
        <v>363</v>
      </c>
      <c r="G100" s="122"/>
      <c r="H100" s="472">
        <v>2006</v>
      </c>
      <c r="I100" s="527"/>
      <c r="J100" s="488"/>
      <c r="K100" s="574"/>
      <c r="L100" s="581"/>
      <c r="M100" s="36"/>
      <c r="N100" s="36"/>
      <c r="O100" s="36"/>
      <c r="P100" s="36"/>
      <c r="Q100" s="36"/>
    </row>
    <row r="101" spans="1:17" s="34" customFormat="1" ht="38.25" customHeight="1">
      <c r="A101" s="560"/>
      <c r="B101" s="148"/>
      <c r="C101" s="148"/>
      <c r="D101" s="572"/>
      <c r="E101" s="561"/>
      <c r="F101" s="402" t="s">
        <v>364</v>
      </c>
      <c r="G101" s="122"/>
      <c r="H101" s="472">
        <v>2007</v>
      </c>
      <c r="I101" s="527"/>
      <c r="J101" s="473"/>
      <c r="K101" s="563"/>
      <c r="L101" s="581"/>
      <c r="M101" s="36"/>
      <c r="N101" s="36"/>
      <c r="O101" s="36"/>
      <c r="P101" s="36"/>
      <c r="Q101" s="36"/>
    </row>
    <row r="102" spans="1:17" s="34" customFormat="1" ht="18.75" customHeight="1">
      <c r="A102" s="560"/>
      <c r="B102" s="148"/>
      <c r="C102" s="148"/>
      <c r="D102" s="572"/>
      <c r="E102" s="561"/>
      <c r="F102" s="402" t="s">
        <v>371</v>
      </c>
      <c r="G102" s="122"/>
      <c r="H102" s="472">
        <v>2008</v>
      </c>
      <c r="I102" s="527"/>
      <c r="J102" s="473"/>
      <c r="K102" s="563"/>
      <c r="L102" s="581"/>
      <c r="M102" s="36"/>
      <c r="N102" s="36"/>
      <c r="O102" s="36"/>
      <c r="P102" s="36"/>
      <c r="Q102" s="36"/>
    </row>
    <row r="103" spans="1:17" s="34" customFormat="1" ht="20.25" customHeight="1">
      <c r="A103" s="560"/>
      <c r="B103" s="148"/>
      <c r="C103" s="148"/>
      <c r="D103" s="572">
        <v>6058</v>
      </c>
      <c r="E103" s="447" t="s">
        <v>372</v>
      </c>
      <c r="F103" s="402"/>
      <c r="G103" s="122"/>
      <c r="H103" s="472"/>
      <c r="I103" s="527">
        <v>562500</v>
      </c>
      <c r="J103" s="488" t="s">
        <v>633</v>
      </c>
      <c r="K103" s="563">
        <v>562500</v>
      </c>
      <c r="L103" s="587" t="s">
        <v>633</v>
      </c>
      <c r="M103" s="36"/>
      <c r="N103" s="36"/>
      <c r="O103" s="36"/>
      <c r="P103" s="36"/>
      <c r="Q103" s="36"/>
    </row>
    <row r="104" spans="1:17" s="34" customFormat="1" ht="27.75" customHeight="1">
      <c r="A104" s="560"/>
      <c r="B104" s="148"/>
      <c r="C104" s="148"/>
      <c r="D104" s="572">
        <v>6059</v>
      </c>
      <c r="E104" s="447" t="s">
        <v>373</v>
      </c>
      <c r="F104" s="402"/>
      <c r="G104" s="122"/>
      <c r="H104" s="472"/>
      <c r="I104" s="527">
        <v>237500</v>
      </c>
      <c r="J104" s="473">
        <v>25000</v>
      </c>
      <c r="K104" s="563">
        <v>187500</v>
      </c>
      <c r="L104" s="587" t="s">
        <v>633</v>
      </c>
      <c r="M104" s="36"/>
      <c r="N104" s="36"/>
      <c r="O104" s="36"/>
      <c r="P104" s="36"/>
      <c r="Q104" s="36"/>
    </row>
    <row r="105" spans="1:17" s="34" customFormat="1" ht="24" customHeight="1">
      <c r="A105" s="588"/>
      <c r="B105" s="478"/>
      <c r="C105" s="478"/>
      <c r="D105" s="423" t="s">
        <v>62</v>
      </c>
      <c r="E105" s="566"/>
      <c r="F105" s="481"/>
      <c r="G105" s="123"/>
      <c r="H105" s="483"/>
      <c r="I105" s="506">
        <v>800000</v>
      </c>
      <c r="J105" s="484">
        <v>25000</v>
      </c>
      <c r="K105" s="582">
        <v>750000</v>
      </c>
      <c r="L105" s="589" t="s">
        <v>633</v>
      </c>
      <c r="M105" s="36"/>
      <c r="N105" s="36"/>
      <c r="O105" s="36"/>
      <c r="P105" s="36"/>
      <c r="Q105" s="36"/>
    </row>
    <row r="106" spans="1:12" ht="27.75" customHeight="1">
      <c r="A106" s="590">
        <v>12</v>
      </c>
      <c r="B106" s="530">
        <v>900</v>
      </c>
      <c r="C106" s="460"/>
      <c r="D106" s="511"/>
      <c r="E106" s="492" t="s">
        <v>374</v>
      </c>
      <c r="F106" s="493" t="s">
        <v>375</v>
      </c>
      <c r="G106" s="309" t="s">
        <v>376</v>
      </c>
      <c r="H106" s="494"/>
      <c r="I106" s="591"/>
      <c r="J106" s="591"/>
      <c r="K106" s="592"/>
      <c r="L106" s="531"/>
    </row>
    <row r="107" spans="1:12" ht="11.25" customHeight="1">
      <c r="A107" s="1100"/>
      <c r="B107" s="1062"/>
      <c r="C107" s="1089">
        <v>90001</v>
      </c>
      <c r="D107" s="461"/>
      <c r="E107" s="593"/>
      <c r="F107" s="1061" t="s">
        <v>377</v>
      </c>
      <c r="G107" s="1083"/>
      <c r="H107" s="1087" t="s">
        <v>378</v>
      </c>
      <c r="I107" s="496"/>
      <c r="J107" s="496"/>
      <c r="K107" s="496"/>
      <c r="L107" s="497"/>
    </row>
    <row r="108" spans="1:12" ht="19.5" customHeight="1">
      <c r="A108" s="1100"/>
      <c r="B108" s="1089"/>
      <c r="C108" s="1089"/>
      <c r="D108" s="572">
        <v>6058</v>
      </c>
      <c r="E108" s="533" t="s">
        <v>379</v>
      </c>
      <c r="F108" s="1061"/>
      <c r="G108" s="1084"/>
      <c r="H108" s="1087"/>
      <c r="I108" s="527">
        <v>1819350</v>
      </c>
      <c r="J108" s="527">
        <v>1819350</v>
      </c>
      <c r="K108" s="528" t="s">
        <v>633</v>
      </c>
      <c r="L108" s="438" t="s">
        <v>633</v>
      </c>
    </row>
    <row r="109" spans="1:12" ht="24.75" customHeight="1">
      <c r="A109" s="1100"/>
      <c r="B109" s="1089"/>
      <c r="C109" s="1089"/>
      <c r="D109" s="572">
        <v>6059</v>
      </c>
      <c r="E109" s="149" t="s">
        <v>380</v>
      </c>
      <c r="F109" s="1061"/>
      <c r="G109" s="1084"/>
      <c r="H109" s="1087"/>
      <c r="I109" s="527">
        <v>606450</v>
      </c>
      <c r="J109" s="527">
        <v>535107</v>
      </c>
      <c r="K109" s="528" t="s">
        <v>633</v>
      </c>
      <c r="L109" s="438" t="s">
        <v>633</v>
      </c>
    </row>
    <row r="110" spans="1:12" ht="18" customHeight="1">
      <c r="A110" s="1100"/>
      <c r="B110" s="1089"/>
      <c r="C110" s="1089"/>
      <c r="D110" s="423" t="s">
        <v>62</v>
      </c>
      <c r="E110" s="566"/>
      <c r="F110" s="1063"/>
      <c r="G110" s="1070"/>
      <c r="H110" s="1088"/>
      <c r="I110" s="506">
        <f>SUM(I108:I109)</f>
        <v>2425800</v>
      </c>
      <c r="J110" s="506">
        <v>2354457</v>
      </c>
      <c r="K110" s="537" t="s">
        <v>633</v>
      </c>
      <c r="L110" s="508" t="s">
        <v>633</v>
      </c>
    </row>
    <row r="111" spans="1:12" ht="12.75" customHeight="1">
      <c r="A111" s="1100" t="s">
        <v>553</v>
      </c>
      <c r="B111" s="1089"/>
      <c r="C111" s="1089"/>
      <c r="D111" s="121"/>
      <c r="E111" s="561"/>
      <c r="F111" s="1061" t="s">
        <v>381</v>
      </c>
      <c r="G111" s="1083" t="s">
        <v>382</v>
      </c>
      <c r="H111" s="594" t="s">
        <v>383</v>
      </c>
      <c r="I111" s="527"/>
      <c r="J111" s="527"/>
      <c r="K111" s="527"/>
      <c r="L111" s="438"/>
    </row>
    <row r="112" spans="1:12" ht="15" customHeight="1">
      <c r="A112" s="1100"/>
      <c r="B112" s="1089"/>
      <c r="C112" s="1089"/>
      <c r="D112" s="121"/>
      <c r="E112" s="561"/>
      <c r="F112" s="1061"/>
      <c r="G112" s="1083"/>
      <c r="H112" s="594"/>
      <c r="I112" s="527"/>
      <c r="J112" s="527"/>
      <c r="K112" s="527"/>
      <c r="L112" s="438"/>
    </row>
    <row r="113" spans="1:12" ht="23.25" customHeight="1">
      <c r="A113" s="1100"/>
      <c r="B113" s="1089"/>
      <c r="C113" s="1089"/>
      <c r="D113" s="572"/>
      <c r="E113" s="149"/>
      <c r="F113" s="1081"/>
      <c r="G113" s="1084"/>
      <c r="H113" s="595">
        <v>2006</v>
      </c>
      <c r="I113" s="527"/>
      <c r="J113" s="527"/>
      <c r="K113" s="527"/>
      <c r="L113" s="596"/>
    </row>
    <row r="114" spans="1:12" ht="47.25" customHeight="1">
      <c r="A114" s="1100"/>
      <c r="B114" s="1089"/>
      <c r="C114" s="1089"/>
      <c r="D114" s="121"/>
      <c r="E114" s="561"/>
      <c r="F114" s="1081"/>
      <c r="G114" s="1084"/>
      <c r="H114" s="594">
        <v>2007</v>
      </c>
      <c r="I114" s="527"/>
      <c r="J114" s="527"/>
      <c r="K114" s="527"/>
      <c r="L114" s="596"/>
    </row>
    <row r="115" spans="1:12" ht="17.25" customHeight="1">
      <c r="A115" s="347"/>
      <c r="B115" s="148"/>
      <c r="C115" s="148"/>
      <c r="D115" s="121"/>
      <c r="E115" s="561"/>
      <c r="F115" s="402" t="s">
        <v>384</v>
      </c>
      <c r="G115" s="286"/>
      <c r="H115" s="594" t="s">
        <v>385</v>
      </c>
      <c r="I115" s="527"/>
      <c r="J115" s="527"/>
      <c r="K115" s="527"/>
      <c r="L115" s="596"/>
    </row>
    <row r="116" spans="1:12" ht="22.5" customHeight="1">
      <c r="A116" s="347"/>
      <c r="B116" s="148"/>
      <c r="C116" s="148"/>
      <c r="D116" s="121">
        <v>6058</v>
      </c>
      <c r="E116" s="533" t="s">
        <v>379</v>
      </c>
      <c r="F116" s="329"/>
      <c r="G116" s="286"/>
      <c r="H116" s="594"/>
      <c r="I116" s="527">
        <v>9000000</v>
      </c>
      <c r="J116" s="528" t="s">
        <v>633</v>
      </c>
      <c r="K116" s="527">
        <v>2250000</v>
      </c>
      <c r="L116" s="597">
        <v>2250000</v>
      </c>
    </row>
    <row r="117" spans="1:12" ht="21.75" customHeight="1">
      <c r="A117" s="347"/>
      <c r="B117" s="148"/>
      <c r="C117" s="148"/>
      <c r="D117" s="121">
        <v>6059</v>
      </c>
      <c r="E117" s="435" t="s">
        <v>386</v>
      </c>
      <c r="F117" s="329"/>
      <c r="G117" s="286"/>
      <c r="H117" s="594"/>
      <c r="I117" s="527">
        <v>3000000</v>
      </c>
      <c r="J117" s="527">
        <v>100000</v>
      </c>
      <c r="K117" s="527">
        <v>750000</v>
      </c>
      <c r="L117" s="598">
        <v>750000</v>
      </c>
    </row>
    <row r="118" spans="1:12" ht="15" customHeight="1">
      <c r="A118" s="347"/>
      <c r="B118" s="148"/>
      <c r="C118" s="148"/>
      <c r="D118" s="423" t="s">
        <v>62</v>
      </c>
      <c r="E118" s="566"/>
      <c r="F118" s="536"/>
      <c r="G118" s="205"/>
      <c r="H118" s="599"/>
      <c r="I118" s="506">
        <v>12000000</v>
      </c>
      <c r="J118" s="506">
        <v>100000</v>
      </c>
      <c r="K118" s="506">
        <v>3000000</v>
      </c>
      <c r="L118" s="601">
        <v>3000000</v>
      </c>
    </row>
    <row r="119" spans="1:12" ht="51.75" customHeight="1">
      <c r="A119" s="347" t="s">
        <v>554</v>
      </c>
      <c r="B119" s="148"/>
      <c r="C119" s="148"/>
      <c r="D119" s="121"/>
      <c r="E119" s="561"/>
      <c r="F119" s="402" t="s">
        <v>387</v>
      </c>
      <c r="G119" s="286"/>
      <c r="H119" s="328"/>
      <c r="I119" s="527"/>
      <c r="J119" s="527"/>
      <c r="K119" s="527"/>
      <c r="L119" s="596"/>
    </row>
    <row r="120" spans="1:12" ht="15.75" customHeight="1">
      <c r="A120" s="347"/>
      <c r="B120" s="148"/>
      <c r="C120" s="148"/>
      <c r="D120" s="121"/>
      <c r="E120" s="561"/>
      <c r="F120" s="402" t="s">
        <v>363</v>
      </c>
      <c r="G120" s="122"/>
      <c r="H120" s="472">
        <v>2007</v>
      </c>
      <c r="I120" s="527"/>
      <c r="J120" s="527"/>
      <c r="K120" s="527"/>
      <c r="L120" s="596"/>
    </row>
    <row r="121" spans="1:12" ht="37.5" customHeight="1">
      <c r="A121" s="347"/>
      <c r="B121" s="148"/>
      <c r="C121" s="148"/>
      <c r="D121" s="121"/>
      <c r="E121" s="561"/>
      <c r="F121" s="402" t="s">
        <v>364</v>
      </c>
      <c r="G121" s="122"/>
      <c r="H121" s="472">
        <v>2008</v>
      </c>
      <c r="I121" s="527"/>
      <c r="J121" s="527"/>
      <c r="K121" s="527"/>
      <c r="L121" s="596"/>
    </row>
    <row r="122" spans="1:12" ht="16.5" customHeight="1">
      <c r="A122" s="347"/>
      <c r="B122" s="148"/>
      <c r="C122" s="148"/>
      <c r="D122" s="121"/>
      <c r="E122" s="561"/>
      <c r="F122" s="402" t="s">
        <v>371</v>
      </c>
      <c r="G122" s="122"/>
      <c r="H122" s="472">
        <v>2009</v>
      </c>
      <c r="I122" s="527"/>
      <c r="J122" s="527"/>
      <c r="K122" s="527"/>
      <c r="L122" s="596"/>
    </row>
    <row r="123" spans="1:12" ht="18.75" customHeight="1">
      <c r="A123" s="347"/>
      <c r="B123" s="148"/>
      <c r="C123" s="148"/>
      <c r="D123" s="121">
        <v>6058</v>
      </c>
      <c r="E123" s="533" t="s">
        <v>379</v>
      </c>
      <c r="F123" s="329"/>
      <c r="G123" s="286"/>
      <c r="H123" s="328"/>
      <c r="I123" s="527">
        <v>1232250</v>
      </c>
      <c r="J123" s="528" t="s">
        <v>633</v>
      </c>
      <c r="K123" s="528" t="s">
        <v>633</v>
      </c>
      <c r="L123" s="596">
        <v>1232250</v>
      </c>
    </row>
    <row r="124" spans="1:12" ht="17.25" customHeight="1">
      <c r="A124" s="347"/>
      <c r="B124" s="148"/>
      <c r="C124" s="148"/>
      <c r="D124" s="121">
        <v>6059</v>
      </c>
      <c r="E124" s="149" t="s">
        <v>386</v>
      </c>
      <c r="F124" s="329"/>
      <c r="G124" s="286"/>
      <c r="H124" s="328"/>
      <c r="I124" s="527">
        <v>410750</v>
      </c>
      <c r="J124" s="527">
        <v>43000</v>
      </c>
      <c r="K124" s="527">
        <v>25000</v>
      </c>
      <c r="L124" s="596">
        <v>342750</v>
      </c>
    </row>
    <row r="125" spans="1:12" ht="15.75" customHeight="1">
      <c r="A125" s="602"/>
      <c r="B125" s="478"/>
      <c r="C125" s="478"/>
      <c r="D125" s="423" t="s">
        <v>62</v>
      </c>
      <c r="E125" s="566"/>
      <c r="F125" s="536"/>
      <c r="G125" s="205"/>
      <c r="H125" s="599"/>
      <c r="I125" s="506">
        <v>1643000</v>
      </c>
      <c r="J125" s="506">
        <v>43000</v>
      </c>
      <c r="K125" s="506">
        <v>25000</v>
      </c>
      <c r="L125" s="603">
        <v>1575000</v>
      </c>
    </row>
    <row r="126" spans="1:12" ht="54" customHeight="1">
      <c r="A126" s="458" t="s">
        <v>563</v>
      </c>
      <c r="B126" s="523">
        <v>750</v>
      </c>
      <c r="C126" s="460"/>
      <c r="D126" s="539"/>
      <c r="E126" s="604" t="s">
        <v>388</v>
      </c>
      <c r="F126" s="605" t="s">
        <v>389</v>
      </c>
      <c r="G126" s="606" t="s">
        <v>908</v>
      </c>
      <c r="H126" s="607" t="s">
        <v>390</v>
      </c>
      <c r="I126" s="544"/>
      <c r="J126" s="545"/>
      <c r="K126" s="545"/>
      <c r="L126" s="608"/>
    </row>
    <row r="127" spans="1:12" ht="20.25" customHeight="1">
      <c r="A127" s="124"/>
      <c r="B127" s="148"/>
      <c r="C127" s="148">
        <v>75023</v>
      </c>
      <c r="D127" s="121"/>
      <c r="E127" s="435"/>
      <c r="F127" s="402" t="s">
        <v>363</v>
      </c>
      <c r="G127" s="547"/>
      <c r="H127" s="609">
        <v>2007</v>
      </c>
      <c r="I127" s="548"/>
      <c r="J127" s="549"/>
      <c r="K127" s="549"/>
      <c r="L127" s="610"/>
    </row>
    <row r="128" spans="1:12" ht="38.25" customHeight="1">
      <c r="A128" s="124"/>
      <c r="B128" s="148"/>
      <c r="C128" s="148"/>
      <c r="D128" s="121"/>
      <c r="E128" s="435"/>
      <c r="F128" s="402" t="s">
        <v>391</v>
      </c>
      <c r="G128" s="547"/>
      <c r="H128" s="609">
        <v>2008</v>
      </c>
      <c r="I128" s="548"/>
      <c r="J128" s="549"/>
      <c r="K128" s="549"/>
      <c r="L128" s="610"/>
    </row>
    <row r="129" spans="1:12" ht="20.25" customHeight="1">
      <c r="A129" s="124"/>
      <c r="B129" s="148"/>
      <c r="C129" s="148"/>
      <c r="D129" s="121"/>
      <c r="E129" s="435"/>
      <c r="F129" s="402" t="s">
        <v>371</v>
      </c>
      <c r="G129" s="547"/>
      <c r="H129" s="609">
        <v>2009</v>
      </c>
      <c r="I129" s="548"/>
      <c r="J129" s="549"/>
      <c r="K129" s="549"/>
      <c r="L129" s="610"/>
    </row>
    <row r="130" spans="1:12" ht="20.25" customHeight="1">
      <c r="A130" s="124"/>
      <c r="B130" s="148"/>
      <c r="C130" s="148"/>
      <c r="D130" s="121">
        <v>6058</v>
      </c>
      <c r="E130" s="561" t="s">
        <v>366</v>
      </c>
      <c r="F130" s="561"/>
      <c r="G130" s="547"/>
      <c r="H130" s="609"/>
      <c r="I130" s="527">
        <v>285000</v>
      </c>
      <c r="J130" s="488" t="s">
        <v>633</v>
      </c>
      <c r="K130" s="488" t="s">
        <v>633</v>
      </c>
      <c r="L130" s="434">
        <v>285000</v>
      </c>
    </row>
    <row r="131" spans="1:12" ht="25.5" customHeight="1">
      <c r="A131" s="124"/>
      <c r="B131" s="148"/>
      <c r="C131" s="148"/>
      <c r="D131" s="121">
        <v>6059</v>
      </c>
      <c r="E131" s="447" t="s">
        <v>367</v>
      </c>
      <c r="F131" s="447"/>
      <c r="G131" s="547"/>
      <c r="H131" s="609"/>
      <c r="I131" s="527">
        <v>103000</v>
      </c>
      <c r="J131" s="513">
        <v>43000</v>
      </c>
      <c r="K131" s="513">
        <v>20000</v>
      </c>
      <c r="L131" s="434">
        <v>40000</v>
      </c>
    </row>
    <row r="132" spans="1:12" ht="20.25" customHeight="1">
      <c r="A132" s="124"/>
      <c r="B132" s="148"/>
      <c r="C132" s="148"/>
      <c r="D132" s="121" t="s">
        <v>62</v>
      </c>
      <c r="F132" s="561"/>
      <c r="G132" s="547"/>
      <c r="H132" s="609"/>
      <c r="I132" s="527">
        <v>388000</v>
      </c>
      <c r="J132" s="513">
        <v>43000</v>
      </c>
      <c r="K132" s="513">
        <v>20000</v>
      </c>
      <c r="L132" s="434">
        <v>325000</v>
      </c>
    </row>
    <row r="133" spans="1:12" ht="24" customHeight="1">
      <c r="A133" s="1099" t="s">
        <v>564</v>
      </c>
      <c r="B133" s="1077">
        <v>921</v>
      </c>
      <c r="C133" s="460"/>
      <c r="D133" s="539"/>
      <c r="E133" s="492" t="s">
        <v>392</v>
      </c>
      <c r="F133" s="1080" t="s">
        <v>393</v>
      </c>
      <c r="G133" s="1082" t="s">
        <v>394</v>
      </c>
      <c r="H133" s="443" t="s">
        <v>378</v>
      </c>
      <c r="I133" s="578"/>
      <c r="J133" s="578"/>
      <c r="K133" s="578"/>
      <c r="L133" s="611"/>
    </row>
    <row r="134" spans="1:12" ht="33" customHeight="1">
      <c r="A134" s="1100"/>
      <c r="B134" s="1078"/>
      <c r="C134" s="1086">
        <v>92109</v>
      </c>
      <c r="D134" s="121"/>
      <c r="E134" s="435" t="s">
        <v>395</v>
      </c>
      <c r="F134" s="1081"/>
      <c r="G134" s="1083"/>
      <c r="H134" s="555"/>
      <c r="I134" s="527"/>
      <c r="J134" s="527"/>
      <c r="K134" s="527"/>
      <c r="L134" s="596"/>
    </row>
    <row r="135" spans="1:12" ht="15" customHeight="1">
      <c r="A135" s="1100"/>
      <c r="B135" s="1078"/>
      <c r="C135" s="1086"/>
      <c r="D135" s="121"/>
      <c r="E135" s="435"/>
      <c r="F135" s="402" t="s">
        <v>396</v>
      </c>
      <c r="G135" s="1083"/>
      <c r="H135" s="555" t="s">
        <v>397</v>
      </c>
      <c r="I135" s="527"/>
      <c r="J135" s="527"/>
      <c r="K135" s="527"/>
      <c r="L135" s="596"/>
    </row>
    <row r="136" spans="1:12" ht="27" customHeight="1">
      <c r="A136" s="1100"/>
      <c r="B136" s="1078"/>
      <c r="C136" s="1078"/>
      <c r="D136" s="446">
        <v>6058</v>
      </c>
      <c r="E136" s="435" t="s">
        <v>398</v>
      </c>
      <c r="F136" s="402"/>
      <c r="G136" s="1084"/>
      <c r="H136" s="612">
        <v>2007</v>
      </c>
      <c r="I136" s="527">
        <v>1700000</v>
      </c>
      <c r="J136" s="527">
        <v>1207905</v>
      </c>
      <c r="K136" s="528" t="s">
        <v>633</v>
      </c>
      <c r="L136" s="438" t="s">
        <v>633</v>
      </c>
    </row>
    <row r="137" spans="1:12" ht="28.5" customHeight="1">
      <c r="A137" s="1100"/>
      <c r="B137" s="1078"/>
      <c r="C137" s="1078"/>
      <c r="D137" s="446">
        <v>6059</v>
      </c>
      <c r="E137" s="435" t="s">
        <v>399</v>
      </c>
      <c r="F137" s="402"/>
      <c r="G137" s="1084"/>
      <c r="H137" s="555"/>
      <c r="I137" s="527">
        <v>328058</v>
      </c>
      <c r="J137" s="527">
        <v>232032</v>
      </c>
      <c r="K137" s="528" t="s">
        <v>633</v>
      </c>
      <c r="L137" s="438" t="s">
        <v>633</v>
      </c>
    </row>
    <row r="138" spans="1:12" ht="24" customHeight="1">
      <c r="A138" s="1100"/>
      <c r="B138" s="1078"/>
      <c r="C138" s="1078"/>
      <c r="D138" s="446">
        <v>6059</v>
      </c>
      <c r="E138" s="435" t="s">
        <v>400</v>
      </c>
      <c r="F138" s="402"/>
      <c r="G138" s="1084"/>
      <c r="H138" s="555"/>
      <c r="I138" s="527">
        <v>1252522</v>
      </c>
      <c r="J138" s="527">
        <v>891022</v>
      </c>
      <c r="K138" s="528" t="s">
        <v>633</v>
      </c>
      <c r="L138" s="438" t="s">
        <v>633</v>
      </c>
    </row>
    <row r="139" spans="1:12" ht="36.75" customHeight="1" thickBot="1">
      <c r="A139" s="1101"/>
      <c r="B139" s="1079"/>
      <c r="C139" s="1079"/>
      <c r="D139" s="613" t="s">
        <v>62</v>
      </c>
      <c r="E139" s="614" t="s">
        <v>401</v>
      </c>
      <c r="F139" s="615"/>
      <c r="G139" s="1085"/>
      <c r="H139" s="616"/>
      <c r="I139" s="617">
        <v>3280580</v>
      </c>
      <c r="J139" s="617">
        <v>2330959</v>
      </c>
      <c r="K139" s="618" t="s">
        <v>633</v>
      </c>
      <c r="L139" s="619" t="s">
        <v>633</v>
      </c>
    </row>
    <row r="140" spans="1:12" ht="18.75" customHeight="1" thickTop="1">
      <c r="A140" s="620"/>
      <c r="B140" s="621"/>
      <c r="C140" s="622"/>
      <c r="D140" s="623">
        <v>6055</v>
      </c>
      <c r="E140" s="624" t="s">
        <v>402</v>
      </c>
      <c r="F140" s="625"/>
      <c r="G140" s="626"/>
      <c r="H140" s="629"/>
      <c r="I140" s="630">
        <v>290983</v>
      </c>
      <c r="J140" s="631">
        <v>145384</v>
      </c>
      <c r="K140" s="632">
        <v>145599</v>
      </c>
      <c r="L140" s="633"/>
    </row>
    <row r="141" spans="1:12" ht="18.75" customHeight="1">
      <c r="A141" s="620"/>
      <c r="B141" s="621"/>
      <c r="C141" s="622"/>
      <c r="D141" s="623">
        <v>6058</v>
      </c>
      <c r="E141" s="624" t="s">
        <v>403</v>
      </c>
      <c r="F141" s="625"/>
      <c r="G141" s="626"/>
      <c r="H141" s="629"/>
      <c r="I141" s="630">
        <v>25135013</v>
      </c>
      <c r="J141" s="631">
        <v>7900285</v>
      </c>
      <c r="K141" s="632">
        <v>3462500</v>
      </c>
      <c r="L141" s="633">
        <v>4369750</v>
      </c>
    </row>
    <row r="142" spans="1:12" ht="18.75" customHeight="1">
      <c r="A142" s="634"/>
      <c r="B142" s="635"/>
      <c r="C142" s="636"/>
      <c r="D142" s="623">
        <v>6059</v>
      </c>
      <c r="E142" s="624" t="s">
        <v>404</v>
      </c>
      <c r="F142" s="625"/>
      <c r="G142" s="626"/>
      <c r="H142" s="629"/>
      <c r="I142" s="630">
        <v>328058</v>
      </c>
      <c r="J142" s="631">
        <v>232032</v>
      </c>
      <c r="K142" s="637" t="s">
        <v>633</v>
      </c>
      <c r="L142" s="638" t="s">
        <v>633</v>
      </c>
    </row>
    <row r="143" spans="1:12" ht="18.75" customHeight="1">
      <c r="A143" s="620"/>
      <c r="B143" s="621"/>
      <c r="C143" s="622"/>
      <c r="D143" s="639">
        <v>6050</v>
      </c>
      <c r="E143" s="640" t="s">
        <v>405</v>
      </c>
      <c r="F143" s="641"/>
      <c r="G143" s="642"/>
      <c r="H143" s="643"/>
      <c r="I143" s="644">
        <v>1210000</v>
      </c>
      <c r="J143" s="506">
        <v>453000</v>
      </c>
      <c r="K143" s="645" t="s">
        <v>633</v>
      </c>
      <c r="L143" s="508" t="s">
        <v>633</v>
      </c>
    </row>
    <row r="144" spans="1:12" ht="18.75" customHeight="1">
      <c r="A144" s="620"/>
      <c r="B144" s="621"/>
      <c r="C144" s="622"/>
      <c r="D144" s="646">
        <v>6059</v>
      </c>
      <c r="E144" s="647" t="s">
        <v>405</v>
      </c>
      <c r="F144" s="641"/>
      <c r="G144" s="642"/>
      <c r="H144" s="643"/>
      <c r="I144" s="644">
        <v>490000</v>
      </c>
      <c r="J144" s="506">
        <v>200000</v>
      </c>
      <c r="K144" s="648">
        <v>290000</v>
      </c>
      <c r="L144" s="508"/>
    </row>
    <row r="145" spans="1:12" ht="23.25" customHeight="1">
      <c r="A145" s="1093"/>
      <c r="B145" s="1094"/>
      <c r="C145" s="1095"/>
      <c r="D145" s="649">
        <v>6059</v>
      </c>
      <c r="E145" s="551" t="s">
        <v>406</v>
      </c>
      <c r="F145" s="650"/>
      <c r="G145" s="205"/>
      <c r="H145" s="651"/>
      <c r="I145" s="652">
        <v>4017200</v>
      </c>
      <c r="J145" s="506">
        <v>678107</v>
      </c>
      <c r="K145" s="653">
        <v>775000</v>
      </c>
      <c r="L145" s="654">
        <v>1092750</v>
      </c>
    </row>
    <row r="146" spans="1:12" ht="18.75" customHeight="1">
      <c r="A146" s="620"/>
      <c r="B146" s="621"/>
      <c r="C146" s="622"/>
      <c r="D146" s="313">
        <v>6059</v>
      </c>
      <c r="E146" s="655" t="s">
        <v>407</v>
      </c>
      <c r="F146" s="656"/>
      <c r="G146" s="657"/>
      <c r="H146" s="658"/>
      <c r="I146" s="659">
        <v>2474928</v>
      </c>
      <c r="J146" s="660">
        <v>1270029</v>
      </c>
      <c r="K146" s="661" t="s">
        <v>633</v>
      </c>
      <c r="L146" s="662" t="s">
        <v>633</v>
      </c>
    </row>
    <row r="147" spans="1:12" ht="18.75" customHeight="1">
      <c r="A147" s="620"/>
      <c r="B147" s="621"/>
      <c r="C147" s="622"/>
      <c r="D147" s="649">
        <v>6056</v>
      </c>
      <c r="E147" s="551" t="s">
        <v>408</v>
      </c>
      <c r="F147" s="650"/>
      <c r="G147" s="205"/>
      <c r="H147" s="651"/>
      <c r="I147" s="652">
        <v>52567</v>
      </c>
      <c r="J147" s="506">
        <v>26265</v>
      </c>
      <c r="K147" s="652">
        <v>26302</v>
      </c>
      <c r="L147" s="663" t="s">
        <v>633</v>
      </c>
    </row>
    <row r="148" spans="1:12" ht="18.75" customHeight="1">
      <c r="A148" s="620"/>
      <c r="B148" s="621"/>
      <c r="C148" s="622"/>
      <c r="D148" s="428">
        <v>6059</v>
      </c>
      <c r="E148" s="551" t="s">
        <v>408</v>
      </c>
      <c r="F148" s="664"/>
      <c r="G148" s="665"/>
      <c r="H148" s="431"/>
      <c r="I148" s="666">
        <v>3139705</v>
      </c>
      <c r="J148" s="578">
        <v>1942148</v>
      </c>
      <c r="K148" s="667">
        <v>337500</v>
      </c>
      <c r="L148" s="668">
        <v>171500</v>
      </c>
    </row>
    <row r="149" spans="1:12" ht="26.25" customHeight="1">
      <c r="A149" s="620"/>
      <c r="B149" s="621"/>
      <c r="C149" s="622"/>
      <c r="D149" s="428">
        <v>6059</v>
      </c>
      <c r="E149" s="669" t="s">
        <v>409</v>
      </c>
      <c r="F149" s="664"/>
      <c r="G149" s="665"/>
      <c r="H149" s="431"/>
      <c r="I149" s="670">
        <v>291835</v>
      </c>
      <c r="J149" s="671" t="s">
        <v>633</v>
      </c>
      <c r="K149" s="671" t="s">
        <v>633</v>
      </c>
      <c r="L149" s="672" t="s">
        <v>633</v>
      </c>
    </row>
    <row r="150" spans="1:12" ht="25.5" customHeight="1" thickBot="1">
      <c r="A150" s="620"/>
      <c r="B150" s="621"/>
      <c r="C150" s="621"/>
      <c r="D150" s="673">
        <v>6050</v>
      </c>
      <c r="E150" s="674" t="s">
        <v>408</v>
      </c>
      <c r="F150" s="675"/>
      <c r="G150" s="676"/>
      <c r="H150" s="677"/>
      <c r="I150" s="678">
        <v>3006496</v>
      </c>
      <c r="J150" s="679">
        <v>1037000</v>
      </c>
      <c r="K150" s="679" t="s">
        <v>633</v>
      </c>
      <c r="L150" s="680" t="s">
        <v>633</v>
      </c>
    </row>
    <row r="151" spans="1:12" ht="24.75" customHeight="1" thickBot="1" thickTop="1">
      <c r="A151" s="1096" t="s">
        <v>410</v>
      </c>
      <c r="B151" s="1097"/>
      <c r="C151" s="1097"/>
      <c r="D151" s="681" t="s">
        <v>411</v>
      </c>
      <c r="E151" s="682"/>
      <c r="F151" s="683"/>
      <c r="G151" s="684"/>
      <c r="H151" s="685"/>
      <c r="I151" s="686">
        <v>40436785</v>
      </c>
      <c r="J151" s="686">
        <v>13884250</v>
      </c>
      <c r="K151" s="686">
        <v>5036901</v>
      </c>
      <c r="L151" s="687">
        <v>5634000</v>
      </c>
    </row>
    <row r="152" spans="1:12" ht="10.5" customHeight="1" thickTop="1">
      <c r="A152" s="688"/>
      <c r="B152" s="688"/>
      <c r="C152" s="688"/>
      <c r="D152" s="689"/>
      <c r="E152" s="690"/>
      <c r="F152" s="691"/>
      <c r="G152" s="692"/>
      <c r="H152" s="693"/>
      <c r="I152" s="694"/>
      <c r="J152" s="694"/>
      <c r="K152" s="694"/>
      <c r="L152" s="694"/>
    </row>
    <row r="153" spans="1:12" ht="13.5" customHeight="1">
      <c r="A153" s="1098" t="s">
        <v>412</v>
      </c>
      <c r="B153" s="1098"/>
      <c r="C153" s="1098"/>
      <c r="K153" s="694"/>
      <c r="L153" s="694"/>
    </row>
    <row r="154" spans="1:9" ht="12" customHeight="1">
      <c r="A154" s="1092" t="s">
        <v>413</v>
      </c>
      <c r="B154" s="1092"/>
      <c r="C154" s="1092"/>
      <c r="D154" s="1092" t="s">
        <v>414</v>
      </c>
      <c r="E154" s="1092"/>
      <c r="F154" s="1092"/>
      <c r="G154" s="1092"/>
      <c r="H154" s="1092"/>
      <c r="I154" s="1092"/>
    </row>
    <row r="155" spans="1:9" ht="14.25" customHeight="1">
      <c r="A155" s="1092" t="s">
        <v>415</v>
      </c>
      <c r="B155" s="1092"/>
      <c r="C155" s="1092"/>
      <c r="D155" s="1092" t="s">
        <v>416</v>
      </c>
      <c r="E155" s="1092"/>
      <c r="F155" s="1092"/>
      <c r="G155" s="1092"/>
      <c r="H155" s="1092"/>
      <c r="I155" s="1092"/>
    </row>
    <row r="156" spans="1:9" ht="12" customHeight="1">
      <c r="A156" s="1092" t="s">
        <v>417</v>
      </c>
      <c r="B156" s="1092"/>
      <c r="C156" s="1092"/>
      <c r="D156" s="1092" t="s">
        <v>418</v>
      </c>
      <c r="E156" s="1092"/>
      <c r="F156" s="1092"/>
      <c r="G156" s="1092"/>
      <c r="H156" s="1092"/>
      <c r="I156" s="1092"/>
    </row>
    <row r="157" spans="1:9" ht="12" customHeight="1">
      <c r="A157" s="371" t="s">
        <v>419</v>
      </c>
      <c r="B157" s="371"/>
      <c r="C157" s="371"/>
      <c r="D157" s="371" t="s">
        <v>420</v>
      </c>
      <c r="E157" s="371"/>
      <c r="F157" s="371"/>
      <c r="G157" s="371"/>
      <c r="H157" s="371"/>
      <c r="I157" s="371"/>
    </row>
    <row r="158" spans="1:9" ht="12" customHeight="1">
      <c r="A158" s="1092" t="s">
        <v>421</v>
      </c>
      <c r="B158" s="1092"/>
      <c r="C158" s="1092"/>
      <c r="D158" s="1092" t="s">
        <v>422</v>
      </c>
      <c r="E158" s="1092"/>
      <c r="F158" s="1092"/>
      <c r="G158" s="1092"/>
      <c r="H158" s="1092"/>
      <c r="I158" s="1092"/>
    </row>
    <row r="159" spans="1:9" ht="13.5" customHeight="1">
      <c r="A159" s="1092" t="s">
        <v>423</v>
      </c>
      <c r="B159" s="1092"/>
      <c r="C159" s="1092"/>
      <c r="D159" s="1092" t="s">
        <v>424</v>
      </c>
      <c r="E159" s="1092"/>
      <c r="F159" s="1092"/>
      <c r="G159" s="1092"/>
      <c r="H159" s="1092"/>
      <c r="I159" s="1092"/>
    </row>
    <row r="160" spans="1:3" ht="12.75">
      <c r="A160" s="1091"/>
      <c r="B160" s="1091"/>
      <c r="C160" s="1091"/>
    </row>
  </sheetData>
  <mergeCells count="95">
    <mergeCell ref="C5:H5"/>
    <mergeCell ref="C6:H6"/>
    <mergeCell ref="J6:L6"/>
    <mergeCell ref="J7:L7"/>
    <mergeCell ref="J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L10"/>
    <mergeCell ref="B13:B22"/>
    <mergeCell ref="G13:G17"/>
    <mergeCell ref="I13:I14"/>
    <mergeCell ref="J13:J14"/>
    <mergeCell ref="K13:K14"/>
    <mergeCell ref="L13:L14"/>
    <mergeCell ref="I30:I31"/>
    <mergeCell ref="A14:A17"/>
    <mergeCell ref="C14:C22"/>
    <mergeCell ref="F14:F17"/>
    <mergeCell ref="H14:H17"/>
    <mergeCell ref="A18:A22"/>
    <mergeCell ref="F18:F22"/>
    <mergeCell ref="G18:G22"/>
    <mergeCell ref="H18:H22"/>
    <mergeCell ref="J30:J31"/>
    <mergeCell ref="K30:K31"/>
    <mergeCell ref="L30:L31"/>
    <mergeCell ref="A31:A34"/>
    <mergeCell ref="C31:C34"/>
    <mergeCell ref="F31:F34"/>
    <mergeCell ref="H31:H34"/>
    <mergeCell ref="B30:B34"/>
    <mergeCell ref="D30:D31"/>
    <mergeCell ref="G30:G31"/>
    <mergeCell ref="G35:G36"/>
    <mergeCell ref="G43:G44"/>
    <mergeCell ref="F50:F51"/>
    <mergeCell ref="G50:G51"/>
    <mergeCell ref="G57:G58"/>
    <mergeCell ref="D65:D66"/>
    <mergeCell ref="F65:F69"/>
    <mergeCell ref="G65:G69"/>
    <mergeCell ref="I65:I66"/>
    <mergeCell ref="J65:J66"/>
    <mergeCell ref="K65:K66"/>
    <mergeCell ref="A66:A69"/>
    <mergeCell ref="H66:H69"/>
    <mergeCell ref="F70:G72"/>
    <mergeCell ref="D73:D74"/>
    <mergeCell ref="G73:G78"/>
    <mergeCell ref="I73:I74"/>
    <mergeCell ref="G107:G110"/>
    <mergeCell ref="J73:J74"/>
    <mergeCell ref="K73:K74"/>
    <mergeCell ref="A74:A78"/>
    <mergeCell ref="F74:F78"/>
    <mergeCell ref="D82:D84"/>
    <mergeCell ref="G82:G91"/>
    <mergeCell ref="A83:A91"/>
    <mergeCell ref="F83:F86"/>
    <mergeCell ref="H107:H110"/>
    <mergeCell ref="A111:A114"/>
    <mergeCell ref="B111:B114"/>
    <mergeCell ref="C111:C114"/>
    <mergeCell ref="F111:F114"/>
    <mergeCell ref="G111:G114"/>
    <mergeCell ref="A107:A110"/>
    <mergeCell ref="B107:B110"/>
    <mergeCell ref="C107:C110"/>
    <mergeCell ref="F107:F110"/>
    <mergeCell ref="A133:A139"/>
    <mergeCell ref="B133:B139"/>
    <mergeCell ref="F133:F134"/>
    <mergeCell ref="G133:G139"/>
    <mergeCell ref="C134:C139"/>
    <mergeCell ref="A145:C145"/>
    <mergeCell ref="A151:C151"/>
    <mergeCell ref="A153:C153"/>
    <mergeCell ref="A154:C154"/>
    <mergeCell ref="D154:I154"/>
    <mergeCell ref="A155:C155"/>
    <mergeCell ref="D155:I155"/>
    <mergeCell ref="A156:C156"/>
    <mergeCell ref="D156:I156"/>
    <mergeCell ref="A160:C160"/>
    <mergeCell ref="A158:C158"/>
    <mergeCell ref="D158:I158"/>
    <mergeCell ref="A159:C159"/>
    <mergeCell ref="D159:I159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M15" sqref="M15"/>
    </sheetView>
  </sheetViews>
  <sheetFormatPr defaultColWidth="9.00390625" defaultRowHeight="12.75"/>
  <cols>
    <col min="1" max="1" width="4.25390625" style="0" customWidth="1"/>
    <col min="2" max="2" width="11.125" style="36" customWidth="1"/>
    <col min="3" max="3" width="11.75390625" style="934" customWidth="1"/>
    <col min="4" max="4" width="15.875" style="934" customWidth="1"/>
    <col min="5" max="5" width="33.375" style="0" customWidth="1"/>
    <col min="6" max="6" width="16.625" style="0" customWidth="1"/>
  </cols>
  <sheetData>
    <row r="1" ht="12.75">
      <c r="E1" s="112" t="s">
        <v>260</v>
      </c>
    </row>
    <row r="2" ht="12.75">
      <c r="E2" s="112" t="s">
        <v>261</v>
      </c>
    </row>
    <row r="3" ht="12.75">
      <c r="E3" s="112" t="s">
        <v>262</v>
      </c>
    </row>
    <row r="4" ht="12.75">
      <c r="E4" s="112" t="s">
        <v>263</v>
      </c>
    </row>
    <row r="5" ht="15" customHeight="1">
      <c r="E5" s="112" t="s">
        <v>264</v>
      </c>
    </row>
    <row r="6" ht="15" customHeight="1"/>
    <row r="7" ht="15" customHeight="1"/>
    <row r="8" spans="1:6" ht="15.75" customHeight="1">
      <c r="A8" s="1326" t="s">
        <v>265</v>
      </c>
      <c r="B8" s="1326"/>
      <c r="C8" s="1326"/>
      <c r="D8" s="1326"/>
      <c r="E8" s="1326"/>
      <c r="F8" s="1326"/>
    </row>
    <row r="9" spans="1:6" ht="15.75" customHeight="1">
      <c r="A9" s="1144" t="s">
        <v>266</v>
      </c>
      <c r="B9" s="1144"/>
      <c r="C9" s="1144"/>
      <c r="D9" s="1144"/>
      <c r="E9" s="1144"/>
      <c r="F9" s="1144"/>
    </row>
    <row r="10" spans="1:6" ht="15.75" customHeight="1">
      <c r="A10" s="1144" t="s">
        <v>267</v>
      </c>
      <c r="B10" s="1144"/>
      <c r="C10" s="1144"/>
      <c r="D10" s="1144"/>
      <c r="E10" s="1144"/>
      <c r="F10" s="1144"/>
    </row>
    <row r="11" ht="15" customHeight="1"/>
    <row r="12" ht="12.75">
      <c r="F12" s="21"/>
    </row>
    <row r="13" spans="1:6" ht="57.75" customHeight="1">
      <c r="A13" s="935" t="s">
        <v>512</v>
      </c>
      <c r="B13" s="936" t="s">
        <v>513</v>
      </c>
      <c r="C13" s="937" t="s">
        <v>514</v>
      </c>
      <c r="D13" s="937" t="s">
        <v>515</v>
      </c>
      <c r="E13" s="935" t="s">
        <v>268</v>
      </c>
      <c r="F13" s="935" t="s">
        <v>269</v>
      </c>
    </row>
    <row r="14" spans="1:6" ht="12.75">
      <c r="A14" s="9">
        <v>1</v>
      </c>
      <c r="B14" s="938">
        <v>2</v>
      </c>
      <c r="C14" s="939">
        <v>3</v>
      </c>
      <c r="D14" s="939">
        <v>4</v>
      </c>
      <c r="E14" s="9">
        <v>5</v>
      </c>
      <c r="F14" s="9">
        <v>6</v>
      </c>
    </row>
    <row r="15" spans="1:6" ht="24.75" customHeight="1">
      <c r="A15" s="1327" t="s">
        <v>270</v>
      </c>
      <c r="B15" s="1328"/>
      <c r="C15" s="1328"/>
      <c r="D15" s="1328"/>
      <c r="E15" s="1329"/>
      <c r="F15" s="940">
        <v>8106596</v>
      </c>
    </row>
    <row r="16" spans="1:6" ht="24.75" customHeight="1">
      <c r="A16" s="941">
        <v>1</v>
      </c>
      <c r="B16" s="941">
        <v>750</v>
      </c>
      <c r="C16" s="1330" t="s">
        <v>95</v>
      </c>
      <c r="D16" s="1331"/>
      <c r="E16" s="1331"/>
      <c r="F16" s="942">
        <v>200900</v>
      </c>
    </row>
    <row r="17" spans="1:6" ht="20.25" customHeight="1">
      <c r="A17" s="93"/>
      <c r="B17" s="943"/>
      <c r="C17" s="944">
        <v>75011</v>
      </c>
      <c r="D17" s="1332" t="s">
        <v>271</v>
      </c>
      <c r="E17" s="1333"/>
      <c r="F17" s="95">
        <v>200900</v>
      </c>
    </row>
    <row r="18" spans="1:6" ht="76.5">
      <c r="A18" s="93"/>
      <c r="B18" s="943"/>
      <c r="C18" s="946"/>
      <c r="D18" s="944">
        <v>2010</v>
      </c>
      <c r="E18" s="947" t="s">
        <v>272</v>
      </c>
      <c r="F18" s="341">
        <v>200900</v>
      </c>
    </row>
    <row r="19" spans="1:6" ht="36" customHeight="1">
      <c r="A19" s="941">
        <v>2</v>
      </c>
      <c r="B19" s="941">
        <v>751</v>
      </c>
      <c r="C19" s="1330" t="s">
        <v>273</v>
      </c>
      <c r="D19" s="1331"/>
      <c r="E19" s="1331"/>
      <c r="F19" s="942">
        <v>4196</v>
      </c>
    </row>
    <row r="20" spans="1:6" ht="34.5" customHeight="1">
      <c r="A20" s="93"/>
      <c r="B20" s="943"/>
      <c r="C20" s="944">
        <v>75101</v>
      </c>
      <c r="D20" s="1332" t="s">
        <v>274</v>
      </c>
      <c r="E20" s="1333"/>
      <c r="F20" s="95">
        <v>4196</v>
      </c>
    </row>
    <row r="21" spans="1:6" ht="63.75" customHeight="1">
      <c r="A21" s="93"/>
      <c r="B21" s="943"/>
      <c r="C21" s="946"/>
      <c r="D21" s="944">
        <v>2010</v>
      </c>
      <c r="E21" s="947" t="s">
        <v>272</v>
      </c>
      <c r="F21" s="341">
        <v>4196</v>
      </c>
    </row>
    <row r="22" spans="1:6" ht="29.25" customHeight="1">
      <c r="A22" s="941">
        <v>3</v>
      </c>
      <c r="B22" s="941">
        <v>852</v>
      </c>
      <c r="C22" s="1330" t="s">
        <v>368</v>
      </c>
      <c r="D22" s="1331"/>
      <c r="E22" s="1331"/>
      <c r="F22" s="942">
        <v>7901500</v>
      </c>
    </row>
    <row r="23" spans="1:6" ht="21.75" customHeight="1">
      <c r="A23" s="948"/>
      <c r="B23" s="93"/>
      <c r="C23" s="944">
        <v>85203</v>
      </c>
      <c r="D23" s="1332" t="s">
        <v>275</v>
      </c>
      <c r="E23" s="1333"/>
      <c r="F23" s="95">
        <v>180000</v>
      </c>
    </row>
    <row r="24" spans="1:6" ht="76.5">
      <c r="A24" s="948"/>
      <c r="B24" s="93"/>
      <c r="C24" s="946"/>
      <c r="D24" s="944">
        <v>2010</v>
      </c>
      <c r="E24" s="947" t="s">
        <v>272</v>
      </c>
      <c r="F24" s="341">
        <v>180000</v>
      </c>
    </row>
    <row r="25" spans="1:6" ht="52.5" customHeight="1">
      <c r="A25" s="948"/>
      <c r="B25" s="93"/>
      <c r="C25" s="944">
        <v>85212</v>
      </c>
      <c r="D25" s="1332" t="s">
        <v>276</v>
      </c>
      <c r="E25" s="1333"/>
      <c r="F25" s="95">
        <v>7304000</v>
      </c>
    </row>
    <row r="26" spans="1:6" ht="67.5" customHeight="1">
      <c r="A26" s="949"/>
      <c r="B26" s="340"/>
      <c r="C26" s="950"/>
      <c r="D26" s="951">
        <v>2010</v>
      </c>
      <c r="E26" s="952" t="s">
        <v>272</v>
      </c>
      <c r="F26" s="95">
        <v>7304000</v>
      </c>
    </row>
    <row r="27" spans="1:6" ht="40.5" customHeight="1">
      <c r="A27" s="948"/>
      <c r="B27" s="93"/>
      <c r="C27" s="953">
        <v>85213</v>
      </c>
      <c r="D27" s="1334" t="s">
        <v>277</v>
      </c>
      <c r="E27" s="1335"/>
      <c r="F27" s="342">
        <v>43200</v>
      </c>
    </row>
    <row r="28" spans="1:6" ht="66.75" customHeight="1">
      <c r="A28" s="954"/>
      <c r="B28" s="955"/>
      <c r="C28" s="946"/>
      <c r="D28" s="944">
        <v>2010</v>
      </c>
      <c r="E28" s="947" t="s">
        <v>272</v>
      </c>
      <c r="F28" s="341">
        <v>43200</v>
      </c>
    </row>
    <row r="29" spans="1:6" ht="35.25" customHeight="1">
      <c r="A29" s="230"/>
      <c r="B29" s="956"/>
      <c r="C29" s="944">
        <v>85214</v>
      </c>
      <c r="D29" s="1332" t="s">
        <v>278</v>
      </c>
      <c r="E29" s="1333"/>
      <c r="F29" s="95">
        <v>366300</v>
      </c>
    </row>
    <row r="30" spans="1:6" ht="76.5">
      <c r="A30" s="230"/>
      <c r="B30" s="956"/>
      <c r="C30" s="946"/>
      <c r="D30" s="944">
        <v>2010</v>
      </c>
      <c r="E30" s="947" t="s">
        <v>272</v>
      </c>
      <c r="F30" s="341">
        <v>366300</v>
      </c>
    </row>
    <row r="31" spans="1:6" ht="21.75" customHeight="1">
      <c r="A31" s="230"/>
      <c r="B31" s="956"/>
      <c r="C31" s="944">
        <v>85228</v>
      </c>
      <c r="D31" s="1332" t="s">
        <v>279</v>
      </c>
      <c r="E31" s="1333"/>
      <c r="F31" s="95">
        <v>8000</v>
      </c>
    </row>
    <row r="32" spans="1:6" ht="66" customHeight="1">
      <c r="A32" s="303"/>
      <c r="B32" s="957"/>
      <c r="C32" s="958"/>
      <c r="D32" s="951">
        <v>2010</v>
      </c>
      <c r="E32" s="947" t="s">
        <v>272</v>
      </c>
      <c r="F32" s="95">
        <v>8000</v>
      </c>
    </row>
    <row r="33" spans="1:6" ht="30.75" customHeight="1">
      <c r="A33" s="1327" t="s">
        <v>280</v>
      </c>
      <c r="B33" s="1328"/>
      <c r="C33" s="1328"/>
      <c r="D33" s="1328"/>
      <c r="E33" s="1329"/>
      <c r="F33" s="84">
        <v>8106596</v>
      </c>
    </row>
    <row r="34" spans="1:6" ht="27" customHeight="1">
      <c r="A34" s="941">
        <v>1</v>
      </c>
      <c r="B34" s="941">
        <v>750</v>
      </c>
      <c r="C34" s="1336" t="s">
        <v>95</v>
      </c>
      <c r="D34" s="1337"/>
      <c r="E34" s="1338"/>
      <c r="F34" s="942">
        <v>200900</v>
      </c>
    </row>
    <row r="35" spans="1:6" ht="26.25" customHeight="1">
      <c r="A35" s="93"/>
      <c r="B35" s="943"/>
      <c r="C35" s="944">
        <v>75011</v>
      </c>
      <c r="D35" s="1339" t="s">
        <v>271</v>
      </c>
      <c r="E35" s="1340"/>
      <c r="F35" s="95">
        <v>200900</v>
      </c>
    </row>
    <row r="36" spans="1:6" ht="30" customHeight="1">
      <c r="A36" s="340"/>
      <c r="B36" s="959"/>
      <c r="C36" s="958"/>
      <c r="D36" s="951">
        <v>4010</v>
      </c>
      <c r="E36" s="952" t="s">
        <v>281</v>
      </c>
      <c r="F36" s="95">
        <v>200900</v>
      </c>
    </row>
    <row r="37" spans="1:6" ht="41.25" customHeight="1">
      <c r="A37" s="941">
        <v>2</v>
      </c>
      <c r="B37" s="960">
        <v>751</v>
      </c>
      <c r="C37" s="1330" t="s">
        <v>273</v>
      </c>
      <c r="D37" s="1331"/>
      <c r="E37" s="1331"/>
      <c r="F37" s="942">
        <v>4196</v>
      </c>
    </row>
    <row r="38" spans="1:6" ht="32.25" customHeight="1">
      <c r="A38" s="93"/>
      <c r="B38" s="961"/>
      <c r="C38" s="944">
        <v>75101</v>
      </c>
      <c r="D38" s="1340" t="s">
        <v>274</v>
      </c>
      <c r="E38" s="1333"/>
      <c r="F38" s="95">
        <v>4196</v>
      </c>
    </row>
    <row r="39" spans="1:6" ht="21.75" customHeight="1">
      <c r="A39" s="93"/>
      <c r="B39" s="961"/>
      <c r="C39" s="946"/>
      <c r="D39" s="962">
        <v>4210</v>
      </c>
      <c r="E39" s="947" t="s">
        <v>282</v>
      </c>
      <c r="F39" s="341">
        <v>2000</v>
      </c>
    </row>
    <row r="40" spans="1:6" ht="20.25" customHeight="1">
      <c r="A40" s="963"/>
      <c r="B40" s="964"/>
      <c r="C40" s="965"/>
      <c r="D40" s="966">
        <v>4300</v>
      </c>
      <c r="E40" s="967" t="s">
        <v>283</v>
      </c>
      <c r="F40" s="968">
        <v>2196</v>
      </c>
    </row>
    <row r="41" spans="1:6" ht="25.5" customHeight="1">
      <c r="A41" s="943">
        <v>3</v>
      </c>
      <c r="B41" s="943">
        <v>852</v>
      </c>
      <c r="C41" s="1336" t="s">
        <v>368</v>
      </c>
      <c r="D41" s="1341"/>
      <c r="E41" s="1342"/>
      <c r="F41" s="969">
        <v>7901500</v>
      </c>
    </row>
    <row r="42" spans="1:6" ht="24" customHeight="1">
      <c r="A42" s="948"/>
      <c r="B42" s="93"/>
      <c r="C42" s="944">
        <v>85203</v>
      </c>
      <c r="D42" s="1339" t="s">
        <v>275</v>
      </c>
      <c r="E42" s="1159"/>
      <c r="F42" s="970">
        <v>180000</v>
      </c>
    </row>
    <row r="43" spans="1:6" ht="25.5" customHeight="1">
      <c r="A43" s="948"/>
      <c r="B43" s="93"/>
      <c r="C43" s="971"/>
      <c r="D43" s="951">
        <v>4010</v>
      </c>
      <c r="E43" s="945" t="s">
        <v>281</v>
      </c>
      <c r="F43" s="970">
        <v>117500</v>
      </c>
    </row>
    <row r="44" spans="1:6" ht="27" customHeight="1">
      <c r="A44" s="948"/>
      <c r="B44" s="93"/>
      <c r="C44" s="971"/>
      <c r="D44" s="953">
        <v>4040</v>
      </c>
      <c r="E44" s="972" t="s">
        <v>284</v>
      </c>
      <c r="F44" s="343">
        <v>9200</v>
      </c>
    </row>
    <row r="45" spans="1:6" ht="22.5" customHeight="1">
      <c r="A45" s="948"/>
      <c r="B45" s="93"/>
      <c r="C45" s="971"/>
      <c r="D45" s="944">
        <v>4110</v>
      </c>
      <c r="E45" s="973" t="s">
        <v>285</v>
      </c>
      <c r="F45" s="95">
        <v>22400</v>
      </c>
    </row>
    <row r="46" spans="1:6" ht="25.5" customHeight="1">
      <c r="A46" s="949"/>
      <c r="B46" s="340"/>
      <c r="C46" s="950"/>
      <c r="D46" s="951">
        <v>4120</v>
      </c>
      <c r="E46" s="945" t="s">
        <v>286</v>
      </c>
      <c r="F46" s="95">
        <v>3100</v>
      </c>
    </row>
    <row r="47" spans="1:6" ht="28.5" customHeight="1">
      <c r="A47" s="948"/>
      <c r="B47" s="93"/>
      <c r="C47" s="971"/>
      <c r="D47" s="944">
        <v>4210</v>
      </c>
      <c r="E47" s="973" t="s">
        <v>282</v>
      </c>
      <c r="F47" s="341">
        <v>8000</v>
      </c>
    </row>
    <row r="48" spans="1:6" ht="21.75" customHeight="1">
      <c r="A48" s="948"/>
      <c r="B48" s="93"/>
      <c r="C48" s="971"/>
      <c r="D48" s="944">
        <v>4260</v>
      </c>
      <c r="E48" s="973" t="s">
        <v>287</v>
      </c>
      <c r="F48" s="341">
        <v>8500</v>
      </c>
    </row>
    <row r="49" spans="1:6" ht="21" customHeight="1">
      <c r="A49" s="948"/>
      <c r="B49" s="93"/>
      <c r="C49" s="971"/>
      <c r="D49" s="944">
        <v>4300</v>
      </c>
      <c r="E49" s="973" t="s">
        <v>283</v>
      </c>
      <c r="F49" s="341">
        <v>6000</v>
      </c>
    </row>
    <row r="50" spans="1:6" ht="20.25" customHeight="1">
      <c r="A50" s="948"/>
      <c r="B50" s="93"/>
      <c r="C50" s="971"/>
      <c r="D50" s="944">
        <v>4350</v>
      </c>
      <c r="E50" s="973" t="s">
        <v>288</v>
      </c>
      <c r="F50" s="341">
        <v>500</v>
      </c>
    </row>
    <row r="51" spans="1:6" ht="38.25">
      <c r="A51" s="948"/>
      <c r="B51" s="93"/>
      <c r="C51" s="971"/>
      <c r="D51" s="944">
        <v>4370</v>
      </c>
      <c r="E51" s="973" t="s">
        <v>289</v>
      </c>
      <c r="F51" s="341">
        <v>1000</v>
      </c>
    </row>
    <row r="52" spans="1:6" ht="25.5">
      <c r="A52" s="948"/>
      <c r="B52" s="93"/>
      <c r="C52" s="971"/>
      <c r="D52" s="944">
        <v>4440</v>
      </c>
      <c r="E52" s="973" t="s">
        <v>290</v>
      </c>
      <c r="F52" s="341">
        <v>3800</v>
      </c>
    </row>
    <row r="53" spans="1:6" ht="43.5" customHeight="1">
      <c r="A53" s="948"/>
      <c r="B53" s="93"/>
      <c r="C53" s="944">
        <v>85212</v>
      </c>
      <c r="D53" s="1339" t="s">
        <v>276</v>
      </c>
      <c r="E53" s="1159"/>
      <c r="F53" s="341">
        <v>7304000</v>
      </c>
    </row>
    <row r="54" spans="1:6" ht="21.75" customHeight="1">
      <c r="A54" s="948"/>
      <c r="B54" s="93"/>
      <c r="C54" s="971"/>
      <c r="D54" s="944">
        <v>3110</v>
      </c>
      <c r="E54" s="973" t="s">
        <v>291</v>
      </c>
      <c r="F54" s="341">
        <v>7010900</v>
      </c>
    </row>
    <row r="55" spans="1:6" ht="21" customHeight="1">
      <c r="A55" s="948"/>
      <c r="B55" s="93"/>
      <c r="C55" s="971"/>
      <c r="D55" s="944">
        <v>4010</v>
      </c>
      <c r="E55" s="973" t="s">
        <v>292</v>
      </c>
      <c r="F55" s="341">
        <v>128000</v>
      </c>
    </row>
    <row r="56" spans="1:6" ht="23.25" customHeight="1">
      <c r="A56" s="948"/>
      <c r="B56" s="93"/>
      <c r="C56" s="971"/>
      <c r="D56" s="944">
        <v>4040</v>
      </c>
      <c r="E56" s="973" t="s">
        <v>293</v>
      </c>
      <c r="F56" s="95">
        <v>10000</v>
      </c>
    </row>
    <row r="57" spans="1:6" ht="24" customHeight="1">
      <c r="A57" s="948"/>
      <c r="B57" s="93"/>
      <c r="C57" s="971"/>
      <c r="D57" s="944">
        <v>4110</v>
      </c>
      <c r="E57" s="973" t="s">
        <v>294</v>
      </c>
      <c r="F57" s="341">
        <v>116420</v>
      </c>
    </row>
    <row r="58" spans="1:6" ht="21" customHeight="1">
      <c r="A58" s="948"/>
      <c r="B58" s="93"/>
      <c r="C58" s="971"/>
      <c r="D58" s="944">
        <v>4120</v>
      </c>
      <c r="E58" s="973" t="s">
        <v>286</v>
      </c>
      <c r="F58" s="341">
        <v>3380</v>
      </c>
    </row>
    <row r="59" spans="1:6" ht="20.25" customHeight="1">
      <c r="A59" s="948"/>
      <c r="B59" s="93"/>
      <c r="C59" s="971"/>
      <c r="D59" s="944">
        <v>4210</v>
      </c>
      <c r="E59" s="973" t="s">
        <v>282</v>
      </c>
      <c r="F59" s="341">
        <v>10000</v>
      </c>
    </row>
    <row r="60" spans="1:6" ht="23.25" customHeight="1">
      <c r="A60" s="948"/>
      <c r="B60" s="93"/>
      <c r="C60" s="971"/>
      <c r="D60" s="944">
        <v>4260</v>
      </c>
      <c r="E60" s="973" t="s">
        <v>287</v>
      </c>
      <c r="F60" s="341">
        <v>10200</v>
      </c>
    </row>
    <row r="61" spans="1:6" ht="27" customHeight="1">
      <c r="A61" s="948"/>
      <c r="B61" s="93"/>
      <c r="C61" s="971"/>
      <c r="D61" s="944">
        <v>4300</v>
      </c>
      <c r="E61" s="973" t="s">
        <v>283</v>
      </c>
      <c r="F61" s="341">
        <v>9700</v>
      </c>
    </row>
    <row r="62" spans="1:6" ht="38.25">
      <c r="A62" s="948"/>
      <c r="B62" s="93"/>
      <c r="C62" s="971"/>
      <c r="D62" s="944">
        <v>4370</v>
      </c>
      <c r="E62" s="973" t="s">
        <v>289</v>
      </c>
      <c r="F62" s="341">
        <v>1500</v>
      </c>
    </row>
    <row r="63" spans="1:6" ht="27" customHeight="1">
      <c r="A63" s="948"/>
      <c r="B63" s="93"/>
      <c r="C63" s="971"/>
      <c r="D63" s="944">
        <v>4410</v>
      </c>
      <c r="E63" s="973" t="s">
        <v>295</v>
      </c>
      <c r="F63" s="341">
        <v>100</v>
      </c>
    </row>
    <row r="64" spans="1:6" ht="25.5">
      <c r="A64" s="954"/>
      <c r="B64" s="955"/>
      <c r="C64" s="946"/>
      <c r="D64" s="944">
        <v>4440</v>
      </c>
      <c r="E64" s="973" t="s">
        <v>290</v>
      </c>
      <c r="F64" s="341">
        <v>3800</v>
      </c>
    </row>
    <row r="65" spans="1:6" ht="40.5" customHeight="1">
      <c r="A65" s="230"/>
      <c r="B65" s="956"/>
      <c r="C65" s="944">
        <v>85213</v>
      </c>
      <c r="D65" s="1339" t="s">
        <v>277</v>
      </c>
      <c r="E65" s="1159"/>
      <c r="F65" s="341">
        <v>43200</v>
      </c>
    </row>
    <row r="66" spans="1:6" ht="30.75" customHeight="1">
      <c r="A66" s="230"/>
      <c r="B66" s="956"/>
      <c r="C66" s="946"/>
      <c r="D66" s="944">
        <v>4130</v>
      </c>
      <c r="E66" s="947" t="s">
        <v>296</v>
      </c>
      <c r="F66" s="341">
        <v>43200</v>
      </c>
    </row>
    <row r="67" spans="1:6" ht="36" customHeight="1">
      <c r="A67" s="230"/>
      <c r="B67" s="956"/>
      <c r="C67" s="944">
        <v>85214</v>
      </c>
      <c r="D67" s="1339" t="s">
        <v>278</v>
      </c>
      <c r="E67" s="1159"/>
      <c r="F67" s="341">
        <v>366300</v>
      </c>
    </row>
    <row r="68" spans="1:6" ht="26.25" customHeight="1">
      <c r="A68" s="230"/>
      <c r="B68" s="956"/>
      <c r="C68" s="958"/>
      <c r="D68" s="951">
        <v>3110</v>
      </c>
      <c r="E68" s="952" t="s">
        <v>291</v>
      </c>
      <c r="F68" s="95">
        <v>366300</v>
      </c>
    </row>
    <row r="69" spans="1:6" ht="21.75" customHeight="1">
      <c r="A69" s="230"/>
      <c r="B69" s="974"/>
      <c r="C69" s="953">
        <v>85228</v>
      </c>
      <c r="D69" s="1343" t="s">
        <v>279</v>
      </c>
      <c r="E69" s="1344"/>
      <c r="F69" s="343">
        <v>8000</v>
      </c>
    </row>
    <row r="70" spans="1:6" ht="25.5">
      <c r="A70" s="230"/>
      <c r="B70" s="974"/>
      <c r="C70" s="971"/>
      <c r="D70" s="944">
        <v>4010</v>
      </c>
      <c r="E70" s="973" t="s">
        <v>292</v>
      </c>
      <c r="F70" s="341">
        <v>5760</v>
      </c>
    </row>
    <row r="71" spans="1:6" ht="18" customHeight="1">
      <c r="A71" s="230"/>
      <c r="B71" s="974"/>
      <c r="C71" s="971"/>
      <c r="D71" s="944">
        <v>4040</v>
      </c>
      <c r="E71" s="973" t="s">
        <v>293</v>
      </c>
      <c r="F71" s="341">
        <v>470</v>
      </c>
    </row>
    <row r="72" spans="1:6" ht="18.75" customHeight="1">
      <c r="A72" s="303"/>
      <c r="B72" s="975"/>
      <c r="C72" s="950"/>
      <c r="D72" s="976">
        <v>4110</v>
      </c>
      <c r="E72" s="945" t="s">
        <v>294</v>
      </c>
      <c r="F72" s="95">
        <v>1120</v>
      </c>
    </row>
    <row r="73" spans="1:6" ht="23.25" customHeight="1">
      <c r="A73" s="230"/>
      <c r="B73" s="974"/>
      <c r="C73" s="971"/>
      <c r="D73" s="977">
        <v>4120</v>
      </c>
      <c r="E73" s="972" t="s">
        <v>297</v>
      </c>
      <c r="F73" s="342">
        <v>150</v>
      </c>
    </row>
    <row r="74" spans="1:6" ht="30.75" customHeight="1">
      <c r="A74" s="230"/>
      <c r="B74" s="974"/>
      <c r="C74" s="946"/>
      <c r="D74" s="951">
        <v>4440</v>
      </c>
      <c r="E74" s="952" t="s">
        <v>290</v>
      </c>
      <c r="F74" s="95">
        <v>500</v>
      </c>
    </row>
    <row r="75" spans="1:6" ht="20.25" customHeight="1">
      <c r="A75" s="230"/>
      <c r="B75" s="974"/>
      <c r="C75" s="978"/>
      <c r="D75" s="979" t="s">
        <v>298</v>
      </c>
      <c r="E75" s="980" t="s">
        <v>299</v>
      </c>
      <c r="F75" s="981">
        <v>7901500</v>
      </c>
    </row>
    <row r="76" spans="1:6" ht="12.75">
      <c r="A76" s="230"/>
      <c r="B76" s="974"/>
      <c r="C76" s="978"/>
      <c r="D76" s="979"/>
      <c r="E76" s="980" t="s">
        <v>438</v>
      </c>
      <c r="F76" s="981"/>
    </row>
    <row r="77" spans="1:6" ht="12.75">
      <c r="A77" s="230"/>
      <c r="B77" s="974"/>
      <c r="C77" s="978"/>
      <c r="D77" s="979"/>
      <c r="E77" s="980" t="s">
        <v>300</v>
      </c>
      <c r="F77" s="981">
        <v>270930</v>
      </c>
    </row>
    <row r="78" spans="1:6" ht="12.75">
      <c r="A78" s="230"/>
      <c r="B78" s="974"/>
      <c r="C78" s="978"/>
      <c r="D78" s="979"/>
      <c r="E78" s="980" t="s">
        <v>301</v>
      </c>
      <c r="F78" s="981">
        <v>146570</v>
      </c>
    </row>
    <row r="79" spans="1:6" ht="23.25" customHeight="1">
      <c r="A79" s="230"/>
      <c r="B79" s="974"/>
      <c r="C79" s="978"/>
      <c r="D79" s="979"/>
      <c r="E79" s="980" t="s">
        <v>302</v>
      </c>
      <c r="F79" s="981">
        <v>7377200</v>
      </c>
    </row>
    <row r="80" spans="1:6" ht="25.5" customHeight="1">
      <c r="A80" s="303"/>
      <c r="B80" s="975"/>
      <c r="C80" s="965"/>
      <c r="D80" s="982"/>
      <c r="E80" s="983" t="s">
        <v>303</v>
      </c>
      <c r="F80" s="984">
        <v>106800</v>
      </c>
    </row>
    <row r="81" spans="1:6" ht="12.75">
      <c r="A81" s="985" t="s">
        <v>516</v>
      </c>
      <c r="B81" s="986">
        <v>750</v>
      </c>
      <c r="C81" s="987"/>
      <c r="D81" s="988" t="s">
        <v>298</v>
      </c>
      <c r="E81" s="989" t="s">
        <v>299</v>
      </c>
      <c r="F81" s="990">
        <v>200900</v>
      </c>
    </row>
    <row r="82" spans="1:6" ht="12.75">
      <c r="A82" s="991"/>
      <c r="B82" s="974"/>
      <c r="C82" s="978"/>
      <c r="D82" s="992"/>
      <c r="E82" s="993" t="s">
        <v>438</v>
      </c>
      <c r="F82" s="994"/>
    </row>
    <row r="83" spans="1:6" ht="12.75">
      <c r="A83" s="995"/>
      <c r="B83" s="975"/>
      <c r="C83" s="965"/>
      <c r="D83" s="996"/>
      <c r="E83" s="997" t="s">
        <v>300</v>
      </c>
      <c r="F83" s="998">
        <v>200900</v>
      </c>
    </row>
    <row r="84" spans="1:6" ht="12.75">
      <c r="A84" s="985" t="s">
        <v>628</v>
      </c>
      <c r="B84" s="985">
        <v>751</v>
      </c>
      <c r="C84" s="987"/>
      <c r="D84" s="988" t="s">
        <v>298</v>
      </c>
      <c r="E84" s="989" t="s">
        <v>299</v>
      </c>
      <c r="F84" s="990">
        <v>4196</v>
      </c>
    </row>
    <row r="85" spans="1:6" ht="24" customHeight="1">
      <c r="A85" s="999"/>
      <c r="B85" s="974"/>
      <c r="C85" s="978"/>
      <c r="D85" s="992"/>
      <c r="E85" s="993" t="s">
        <v>438</v>
      </c>
      <c r="F85" s="1000"/>
    </row>
    <row r="86" spans="1:6" ht="12.75">
      <c r="A86" s="999"/>
      <c r="B86" s="974"/>
      <c r="C86" s="978"/>
      <c r="D86" s="996"/>
      <c r="E86" s="993" t="s">
        <v>304</v>
      </c>
      <c r="F86" s="981">
        <v>4196</v>
      </c>
    </row>
    <row r="87" spans="1:6" ht="15">
      <c r="A87" s="302"/>
      <c r="B87" s="1001"/>
      <c r="C87" s="1002"/>
      <c r="D87" s="1003"/>
      <c r="E87" s="1004" t="s">
        <v>305</v>
      </c>
      <c r="F87" s="1005"/>
    </row>
    <row r="88" spans="1:6" ht="21" customHeight="1">
      <c r="A88" s="230"/>
      <c r="B88" s="1006"/>
      <c r="C88" s="1007"/>
      <c r="D88" s="1008" t="s">
        <v>443</v>
      </c>
      <c r="E88" s="1009" t="s">
        <v>299</v>
      </c>
      <c r="F88" s="1010">
        <v>8106596</v>
      </c>
    </row>
    <row r="89" spans="1:6" ht="16.5" customHeight="1">
      <c r="A89" s="230"/>
      <c r="B89" s="1006"/>
      <c r="C89" s="1007"/>
      <c r="D89" s="1011"/>
      <c r="E89" s="1009" t="s">
        <v>438</v>
      </c>
      <c r="F89" s="994"/>
    </row>
    <row r="90" spans="1:6" ht="18" customHeight="1">
      <c r="A90" s="230"/>
      <c r="B90" s="1006"/>
      <c r="C90" s="1007"/>
      <c r="D90" s="1011"/>
      <c r="E90" s="1009" t="s">
        <v>300</v>
      </c>
      <c r="F90" s="994">
        <v>471830</v>
      </c>
    </row>
    <row r="91" spans="1:6" ht="24" customHeight="1">
      <c r="A91" s="230"/>
      <c r="B91" s="1006"/>
      <c r="C91" s="1007"/>
      <c r="D91" s="1011"/>
      <c r="E91" s="1009" t="s">
        <v>301</v>
      </c>
      <c r="F91" s="994">
        <v>146570</v>
      </c>
    </row>
    <row r="92" spans="1:6" ht="24" customHeight="1">
      <c r="A92" s="230"/>
      <c r="B92" s="1006"/>
      <c r="C92" s="1007"/>
      <c r="D92" s="1011"/>
      <c r="E92" s="1009" t="s">
        <v>302</v>
      </c>
      <c r="F92" s="994">
        <v>7377200</v>
      </c>
    </row>
    <row r="93" spans="1:6" ht="12.75">
      <c r="A93" s="303"/>
      <c r="B93" s="964"/>
      <c r="C93" s="1012"/>
      <c r="D93" s="1013"/>
      <c r="E93" s="1014" t="s">
        <v>303</v>
      </c>
      <c r="F93" s="1015">
        <v>110996</v>
      </c>
    </row>
    <row r="96" ht="12.75">
      <c r="D96" s="1016"/>
    </row>
    <row r="97" spans="1:7" ht="12.75">
      <c r="A97" s="36"/>
      <c r="C97" s="1017"/>
      <c r="D97" s="1018"/>
      <c r="E97" s="36"/>
      <c r="F97" s="36"/>
      <c r="G97" s="36"/>
    </row>
    <row r="98" spans="1:6" ht="14.25">
      <c r="A98" s="1019"/>
      <c r="B98" s="1019"/>
      <c r="C98" s="1020"/>
      <c r="D98" s="1021"/>
      <c r="E98" s="1019"/>
      <c r="F98" s="1019"/>
    </row>
    <row r="99" spans="1:6" ht="14.25">
      <c r="A99" s="1019"/>
      <c r="B99" s="1019"/>
      <c r="C99" s="1020"/>
      <c r="D99" s="1021"/>
      <c r="E99" s="1019"/>
      <c r="F99" s="1019"/>
    </row>
    <row r="100" spans="1:6" ht="14.25">
      <c r="A100" s="1019"/>
      <c r="B100" s="1019"/>
      <c r="C100" s="1020"/>
      <c r="D100" s="1021"/>
      <c r="E100" s="1019"/>
      <c r="F100" s="1019"/>
    </row>
    <row r="101" spans="1:6" ht="14.25">
      <c r="A101" s="1019"/>
      <c r="B101" s="1019"/>
      <c r="C101" s="1020"/>
      <c r="D101" s="1021"/>
      <c r="E101" s="1019"/>
      <c r="F101" s="1019"/>
    </row>
    <row r="104" ht="12.75">
      <c r="D104" s="1016"/>
    </row>
    <row r="105" ht="12.75">
      <c r="D105" s="1016"/>
    </row>
    <row r="106" ht="12.75">
      <c r="D106" s="1016"/>
    </row>
    <row r="107" ht="12.75">
      <c r="D107" s="1016"/>
    </row>
    <row r="108" ht="12.75">
      <c r="D108" s="1016"/>
    </row>
    <row r="109" ht="12.75">
      <c r="D109" s="1016"/>
    </row>
    <row r="110" ht="12.75">
      <c r="D110" s="1016"/>
    </row>
    <row r="111" ht="12.75">
      <c r="D111" s="1016"/>
    </row>
    <row r="112" ht="12.75">
      <c r="D112" s="1016"/>
    </row>
    <row r="113" ht="12.75">
      <c r="D113" s="1016"/>
    </row>
    <row r="114" ht="12.75">
      <c r="D114" s="1016"/>
    </row>
    <row r="115" ht="12.75">
      <c r="D115" s="1016"/>
    </row>
    <row r="116" ht="12.75">
      <c r="D116" s="1016"/>
    </row>
    <row r="117" ht="12.75">
      <c r="D117" s="1016"/>
    </row>
    <row r="118" ht="12.75">
      <c r="D118" s="1016"/>
    </row>
    <row r="119" ht="12.75">
      <c r="D119" s="1016"/>
    </row>
    <row r="120" ht="12.75">
      <c r="D120" s="1016"/>
    </row>
    <row r="121" ht="12.75">
      <c r="D121" s="1016"/>
    </row>
    <row r="122" ht="12.75">
      <c r="D122" s="1016"/>
    </row>
    <row r="123" ht="12.75">
      <c r="D123" s="1016"/>
    </row>
    <row r="124" ht="12.75">
      <c r="D124" s="1016"/>
    </row>
    <row r="125" ht="12.75">
      <c r="D125" s="1016"/>
    </row>
    <row r="126" ht="12.75">
      <c r="D126" s="1016"/>
    </row>
    <row r="127" ht="12.75">
      <c r="D127" s="1016"/>
    </row>
    <row r="128" ht="12.75">
      <c r="D128" s="1016"/>
    </row>
    <row r="129" ht="12.75">
      <c r="D129" s="1016"/>
    </row>
    <row r="130" ht="12.75">
      <c r="D130" s="1016"/>
    </row>
    <row r="131" ht="12.75">
      <c r="D131" s="1016"/>
    </row>
    <row r="132" ht="12.75">
      <c r="D132" s="1016"/>
    </row>
    <row r="133" ht="12.75">
      <c r="D133" s="1016"/>
    </row>
    <row r="134" ht="12.75">
      <c r="D134" s="1016"/>
    </row>
  </sheetData>
  <mergeCells count="25">
    <mergeCell ref="D69:E69"/>
    <mergeCell ref="D42:E42"/>
    <mergeCell ref="D53:E53"/>
    <mergeCell ref="D65:E65"/>
    <mergeCell ref="D67:E67"/>
    <mergeCell ref="D35:E35"/>
    <mergeCell ref="C37:E37"/>
    <mergeCell ref="D38:E38"/>
    <mergeCell ref="C41:E41"/>
    <mergeCell ref="D29:E29"/>
    <mergeCell ref="D31:E31"/>
    <mergeCell ref="A33:E33"/>
    <mergeCell ref="C34:E34"/>
    <mergeCell ref="C22:E22"/>
    <mergeCell ref="D23:E23"/>
    <mergeCell ref="D25:E25"/>
    <mergeCell ref="D27:E27"/>
    <mergeCell ref="C16:E16"/>
    <mergeCell ref="D17:E17"/>
    <mergeCell ref="C19:E19"/>
    <mergeCell ref="D20:E20"/>
    <mergeCell ref="A8:F8"/>
    <mergeCell ref="A9:F9"/>
    <mergeCell ref="A10:F10"/>
    <mergeCell ref="A15:E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5" sqref="E5"/>
    </sheetView>
  </sheetViews>
  <sheetFormatPr defaultColWidth="9.00390625" defaultRowHeight="12.75"/>
  <cols>
    <col min="1" max="1" width="5.125" style="126" customWidth="1"/>
    <col min="2" max="2" width="48.625" style="126" customWidth="1"/>
    <col min="3" max="3" width="12.125" style="126" customWidth="1"/>
    <col min="4" max="4" width="16.625" style="126" customWidth="1"/>
    <col min="5" max="5" width="15.00390625" style="126" customWidth="1"/>
    <col min="6" max="16384" width="10.00390625" style="126" customWidth="1"/>
  </cols>
  <sheetData>
    <row r="1" ht="12.75">
      <c r="D1" s="306" t="s">
        <v>225</v>
      </c>
    </row>
    <row r="2" ht="12.75">
      <c r="D2" s="697" t="s">
        <v>226</v>
      </c>
    </row>
    <row r="3" ht="12.75">
      <c r="D3" s="306" t="s">
        <v>227</v>
      </c>
    </row>
    <row r="4" ht="12.75">
      <c r="D4" s="306" t="s">
        <v>228</v>
      </c>
    </row>
    <row r="5" ht="12.75">
      <c r="D5" s="899" t="s">
        <v>229</v>
      </c>
    </row>
    <row r="6" spans="4:7" ht="12.75">
      <c r="D6" s="899"/>
      <c r="E6" s="370"/>
      <c r="F6" s="370"/>
      <c r="G6" s="370"/>
    </row>
    <row r="7" spans="4:7" ht="12.75">
      <c r="D7" s="899"/>
      <c r="E7" s="370"/>
      <c r="F7" s="370"/>
      <c r="G7" s="370"/>
    </row>
    <row r="8" spans="4:7" ht="12.75">
      <c r="D8" s="899"/>
      <c r="E8" s="370"/>
      <c r="F8" s="370"/>
      <c r="G8" s="370"/>
    </row>
    <row r="9" ht="13.5" customHeight="1">
      <c r="D9" s="699"/>
    </row>
    <row r="10" spans="1:5" ht="15.75">
      <c r="A10" s="1345" t="s">
        <v>230</v>
      </c>
      <c r="B10" s="1346"/>
      <c r="C10" s="1346"/>
      <c r="D10" s="1346"/>
      <c r="E10" s="1098"/>
    </row>
    <row r="11" spans="1:5" ht="15.75">
      <c r="A11" s="1345" t="s">
        <v>231</v>
      </c>
      <c r="B11" s="1346"/>
      <c r="C11" s="1346"/>
      <c r="D11" s="1346"/>
      <c r="E11" s="1098"/>
    </row>
    <row r="13" spans="4:5" ht="19.5" customHeight="1">
      <c r="D13" s="18"/>
      <c r="E13" s="18" t="s">
        <v>555</v>
      </c>
    </row>
    <row r="14" spans="1:5" ht="40.5" customHeight="1">
      <c r="A14" s="127" t="s">
        <v>512</v>
      </c>
      <c r="B14" s="127" t="s">
        <v>232</v>
      </c>
      <c r="C14" s="128" t="s">
        <v>233</v>
      </c>
      <c r="D14" s="128" t="s">
        <v>234</v>
      </c>
      <c r="E14" s="900" t="s">
        <v>235</v>
      </c>
    </row>
    <row r="15" spans="1:5" s="288" customFormat="1" ht="12" customHeight="1">
      <c r="A15" s="168">
        <v>1</v>
      </c>
      <c r="B15" s="168">
        <v>2</v>
      </c>
      <c r="C15" s="168">
        <v>3</v>
      </c>
      <c r="D15" s="168">
        <v>4</v>
      </c>
      <c r="E15" s="168">
        <v>5</v>
      </c>
    </row>
    <row r="16" spans="1:5" ht="21.75" customHeight="1">
      <c r="A16" s="167"/>
      <c r="B16" s="151" t="s">
        <v>236</v>
      </c>
      <c r="C16" s="151"/>
      <c r="D16" s="901"/>
      <c r="E16" s="902"/>
    </row>
    <row r="17" spans="1:5" ht="27" customHeight="1">
      <c r="A17" s="167" t="s">
        <v>516</v>
      </c>
      <c r="B17" s="904" t="s">
        <v>237</v>
      </c>
      <c r="C17" s="904"/>
      <c r="D17" s="905" t="s">
        <v>633</v>
      </c>
      <c r="E17" s="905" t="s">
        <v>633</v>
      </c>
    </row>
    <row r="18" spans="1:5" ht="19.5" customHeight="1">
      <c r="A18" s="168" t="s">
        <v>628</v>
      </c>
      <c r="B18" s="906" t="s">
        <v>238</v>
      </c>
      <c r="C18" s="907">
        <v>9520</v>
      </c>
      <c r="D18" s="160">
        <v>4273035</v>
      </c>
      <c r="E18" s="143">
        <v>8500000</v>
      </c>
    </row>
    <row r="19" spans="1:5" ht="19.5" customHeight="1">
      <c r="A19" s="168" t="s">
        <v>518</v>
      </c>
      <c r="B19" s="906" t="s">
        <v>239</v>
      </c>
      <c r="C19" s="907">
        <v>9520</v>
      </c>
      <c r="D19" s="160">
        <v>2013000</v>
      </c>
      <c r="E19" s="908" t="s">
        <v>633</v>
      </c>
    </row>
    <row r="20" spans="1:5" ht="19.5" customHeight="1">
      <c r="A20" s="168" t="s">
        <v>526</v>
      </c>
      <c r="B20" s="906" t="s">
        <v>240</v>
      </c>
      <c r="C20" s="907">
        <v>9030</v>
      </c>
      <c r="D20" s="203">
        <v>4838963</v>
      </c>
      <c r="E20" s="143">
        <v>5753227</v>
      </c>
    </row>
    <row r="21" spans="1:5" ht="19.5" customHeight="1">
      <c r="A21" s="168" t="s">
        <v>527</v>
      </c>
      <c r="B21" s="906" t="s">
        <v>241</v>
      </c>
      <c r="C21" s="907"/>
      <c r="D21" s="909" t="s">
        <v>633</v>
      </c>
      <c r="E21" s="909" t="s">
        <v>633</v>
      </c>
    </row>
    <row r="22" spans="1:5" ht="24.75" customHeight="1">
      <c r="A22" s="168" t="s">
        <v>528</v>
      </c>
      <c r="B22" s="906" t="s">
        <v>242</v>
      </c>
      <c r="C22" s="907"/>
      <c r="D22" s="909" t="s">
        <v>633</v>
      </c>
      <c r="E22" s="909" t="s">
        <v>633</v>
      </c>
    </row>
    <row r="23" spans="1:5" ht="28.5" customHeight="1">
      <c r="A23" s="168" t="s">
        <v>529</v>
      </c>
      <c r="B23" s="906" t="s">
        <v>243</v>
      </c>
      <c r="C23" s="907">
        <v>9550</v>
      </c>
      <c r="D23" s="160">
        <v>497016</v>
      </c>
      <c r="E23" s="910" t="s">
        <v>633</v>
      </c>
    </row>
    <row r="24" spans="1:5" ht="19.5" customHeight="1">
      <c r="A24" s="168" t="s">
        <v>549</v>
      </c>
      <c r="B24" s="289" t="s">
        <v>244</v>
      </c>
      <c r="C24" s="127"/>
      <c r="D24" s="210">
        <v>11622014</v>
      </c>
      <c r="E24" s="156">
        <v>14253227</v>
      </c>
    </row>
    <row r="25" spans="1:5" ht="19.5" customHeight="1">
      <c r="A25" s="167" t="s">
        <v>550</v>
      </c>
      <c r="B25" s="911" t="s">
        <v>245</v>
      </c>
      <c r="C25" s="912"/>
      <c r="D25" s="210">
        <v>52084196</v>
      </c>
      <c r="E25" s="156">
        <v>61482746</v>
      </c>
    </row>
    <row r="26" spans="1:5" ht="24.75" customHeight="1">
      <c r="A26" s="168" t="s">
        <v>551</v>
      </c>
      <c r="B26" s="913" t="s">
        <v>246</v>
      </c>
      <c r="C26" s="128"/>
      <c r="D26" s="156">
        <v>63706210</v>
      </c>
      <c r="E26" s="156">
        <v>75735973</v>
      </c>
    </row>
    <row r="27" spans="1:5" ht="19.5" customHeight="1">
      <c r="A27" s="167"/>
      <c r="B27" s="912" t="s">
        <v>247</v>
      </c>
      <c r="C27" s="914"/>
      <c r="D27" s="915"/>
      <c r="E27" s="294"/>
    </row>
    <row r="28" spans="1:5" ht="19.5" customHeight="1">
      <c r="A28" s="167" t="s">
        <v>552</v>
      </c>
      <c r="B28" s="904" t="s">
        <v>248</v>
      </c>
      <c r="C28" s="242">
        <v>9920</v>
      </c>
      <c r="D28" s="916">
        <v>884405</v>
      </c>
      <c r="E28" s="200">
        <v>1414400</v>
      </c>
    </row>
    <row r="29" spans="1:5" ht="19.5" customHeight="1">
      <c r="A29" s="168" t="s">
        <v>667</v>
      </c>
      <c r="B29" s="906" t="s">
        <v>249</v>
      </c>
      <c r="C29" s="240">
        <v>9920</v>
      </c>
      <c r="D29" s="917">
        <v>1063522</v>
      </c>
      <c r="E29" s="143">
        <v>1948391</v>
      </c>
    </row>
    <row r="30" spans="1:5" ht="19.5" customHeight="1">
      <c r="A30" s="168" t="s">
        <v>553</v>
      </c>
      <c r="B30" s="906" t="s">
        <v>250</v>
      </c>
      <c r="C30" s="907">
        <v>9630</v>
      </c>
      <c r="D30" s="910" t="s">
        <v>633</v>
      </c>
      <c r="E30" s="160">
        <v>4838963</v>
      </c>
    </row>
    <row r="31" spans="1:5" ht="19.5" customHeight="1">
      <c r="A31" s="168" t="s">
        <v>554</v>
      </c>
      <c r="B31" s="913" t="s">
        <v>251</v>
      </c>
      <c r="C31" s="128"/>
      <c r="D31" s="156">
        <v>1947927</v>
      </c>
      <c r="E31" s="156">
        <v>8201754</v>
      </c>
    </row>
    <row r="32" spans="1:5" ht="19.5" customHeight="1">
      <c r="A32" s="168" t="s">
        <v>563</v>
      </c>
      <c r="B32" s="913" t="s">
        <v>252</v>
      </c>
      <c r="C32" s="128"/>
      <c r="D32" s="156">
        <v>61758283</v>
      </c>
      <c r="E32" s="156">
        <v>67534219</v>
      </c>
    </row>
    <row r="33" spans="1:5" ht="19.5" customHeight="1">
      <c r="A33" s="193" t="s">
        <v>564</v>
      </c>
      <c r="B33" s="918" t="s">
        <v>253</v>
      </c>
      <c r="C33" s="919"/>
      <c r="D33" s="920">
        <v>63706210</v>
      </c>
      <c r="E33" s="156">
        <v>75735973</v>
      </c>
    </row>
    <row r="34" spans="1:5" ht="12.75" customHeight="1">
      <c r="A34" s="234"/>
      <c r="B34" s="921"/>
      <c r="C34" s="921"/>
      <c r="D34" s="922"/>
      <c r="E34" s="923"/>
    </row>
    <row r="35" spans="1:6" ht="12.75">
      <c r="A35" s="288"/>
      <c r="B35" s="924" t="s">
        <v>254</v>
      </c>
      <c r="C35" s="924"/>
      <c r="D35" s="925">
        <v>9674087</v>
      </c>
      <c r="E35" s="925">
        <v>6051473</v>
      </c>
      <c r="F35" s="926"/>
    </row>
    <row r="36" spans="1:6" ht="15.75" customHeight="1">
      <c r="A36" s="288"/>
      <c r="B36" s="924" t="s">
        <v>255</v>
      </c>
      <c r="C36" s="924"/>
      <c r="D36" s="927">
        <v>18.57</v>
      </c>
      <c r="E36" s="927">
        <v>9.84</v>
      </c>
      <c r="F36" s="928"/>
    </row>
    <row r="37" spans="1:5" ht="12.75">
      <c r="A37" s="288"/>
      <c r="B37" s="929"/>
      <c r="C37" s="929"/>
      <c r="D37" s="929"/>
      <c r="E37" s="929"/>
    </row>
    <row r="38" spans="2:5" ht="15" customHeight="1">
      <c r="B38" s="924" t="s">
        <v>256</v>
      </c>
      <c r="C38" s="924"/>
      <c r="D38" s="930">
        <v>4835124</v>
      </c>
      <c r="E38" s="931">
        <v>298246</v>
      </c>
    </row>
    <row r="39" spans="2:5" ht="15" customHeight="1">
      <c r="B39" s="924" t="s">
        <v>257</v>
      </c>
      <c r="C39" s="924"/>
      <c r="D39" s="932"/>
      <c r="E39" s="929"/>
    </row>
    <row r="40" spans="2:5" ht="16.5" customHeight="1">
      <c r="B40" s="924" t="s">
        <v>258</v>
      </c>
      <c r="C40" s="924"/>
      <c r="D40" s="933">
        <v>9.28</v>
      </c>
      <c r="E40" s="929">
        <v>0.48</v>
      </c>
    </row>
    <row r="41" spans="2:5" ht="15.75" customHeight="1">
      <c r="B41" s="924" t="s">
        <v>257</v>
      </c>
      <c r="C41" s="924"/>
      <c r="D41" s="929"/>
      <c r="E41" s="929"/>
    </row>
    <row r="42" ht="12.75">
      <c r="B42" s="929" t="s">
        <v>259</v>
      </c>
    </row>
  </sheetData>
  <mergeCells count="2">
    <mergeCell ref="A10:E10"/>
    <mergeCell ref="A11:E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1"/>
  <sheetViews>
    <sheetView workbookViewId="0" topLeftCell="A1">
      <selection activeCell="L14" sqref="L14"/>
    </sheetView>
  </sheetViews>
  <sheetFormatPr defaultColWidth="9.00390625" defaultRowHeight="12.75"/>
  <cols>
    <col min="1" max="1" width="3.25390625" style="258" customWidth="1"/>
    <col min="2" max="2" width="59.625" style="0" customWidth="1"/>
    <col min="3" max="3" width="19.00390625" style="0" customWidth="1"/>
    <col min="4" max="4" width="10.75390625" style="0" customWidth="1"/>
    <col min="5" max="5" width="11.75390625" style="0" customWidth="1"/>
    <col min="6" max="6" width="9.75390625" style="0" customWidth="1"/>
    <col min="7" max="7" width="10.375" style="0" customWidth="1"/>
    <col min="8" max="8" width="9.625" style="0" customWidth="1"/>
    <col min="9" max="9" width="9.75390625" style="0" customWidth="1"/>
  </cols>
  <sheetData>
    <row r="1" spans="6:7" ht="15">
      <c r="F1" s="305"/>
      <c r="G1" t="s">
        <v>102</v>
      </c>
    </row>
    <row r="2" spans="6:7" ht="15">
      <c r="F2" s="305"/>
      <c r="G2" t="s">
        <v>103</v>
      </c>
    </row>
    <row r="3" spans="6:7" ht="15">
      <c r="F3" s="305"/>
      <c r="G3" t="s">
        <v>428</v>
      </c>
    </row>
    <row r="4" spans="1:9" ht="16.5">
      <c r="A4" s="812"/>
      <c r="B4" s="110"/>
      <c r="C4" s="110"/>
      <c r="D4" s="110"/>
      <c r="E4" s="110"/>
      <c r="F4" s="110"/>
      <c r="G4" s="110" t="s">
        <v>45</v>
      </c>
      <c r="H4" s="110"/>
      <c r="I4" s="110"/>
    </row>
    <row r="5" spans="1:9" ht="16.5">
      <c r="A5" s="812"/>
      <c r="B5" s="813"/>
      <c r="C5" s="813"/>
      <c r="D5" s="813"/>
      <c r="E5" s="813"/>
      <c r="F5" s="813"/>
      <c r="G5" s="814" t="s">
        <v>46</v>
      </c>
      <c r="H5" s="813"/>
      <c r="I5" s="813"/>
    </row>
    <row r="6" spans="1:9" ht="16.5">
      <c r="A6" s="1347" t="s">
        <v>104</v>
      </c>
      <c r="B6" s="1348"/>
      <c r="C6" s="1348"/>
      <c r="D6" s="1348"/>
      <c r="E6" s="1348"/>
      <c r="F6" s="1348"/>
      <c r="G6" s="1348"/>
      <c r="H6" s="1348"/>
      <c r="I6" s="1348"/>
    </row>
    <row r="9" spans="1:9" ht="2.25" customHeight="1">
      <c r="A9" s="1349"/>
      <c r="B9" s="1346"/>
      <c r="C9" s="1346"/>
      <c r="D9" s="1346"/>
      <c r="E9" s="1346"/>
      <c r="F9" s="1346"/>
      <c r="G9" s="1346"/>
      <c r="H9" s="1346"/>
      <c r="I9" s="1346"/>
    </row>
    <row r="10" spans="1:9" ht="12.75" customHeight="1">
      <c r="A10" s="1349"/>
      <c r="B10" s="1346"/>
      <c r="C10" s="1346"/>
      <c r="D10" s="1346"/>
      <c r="E10" s="1346"/>
      <c r="F10" s="1346"/>
      <c r="G10" s="1346"/>
      <c r="H10" s="1346"/>
      <c r="I10" s="1346"/>
    </row>
    <row r="11" spans="1:9" ht="13.5" customHeight="1" hidden="1">
      <c r="A11" s="308"/>
      <c r="B11" s="1"/>
      <c r="C11" s="1"/>
      <c r="D11" s="1"/>
      <c r="E11" s="1"/>
      <c r="F11" s="1"/>
      <c r="G11" s="1"/>
      <c r="H11" s="1"/>
      <c r="I11" s="1"/>
    </row>
    <row r="12" spans="1:9" s="117" customFormat="1" ht="18.75" customHeight="1">
      <c r="A12" s="815"/>
      <c r="I12" s="6" t="s">
        <v>555</v>
      </c>
    </row>
    <row r="13" spans="1:9" ht="18.75" customHeight="1">
      <c r="A13" s="1350" t="s">
        <v>512</v>
      </c>
      <c r="B13" s="1350" t="s">
        <v>105</v>
      </c>
      <c r="C13" s="1350" t="s">
        <v>106</v>
      </c>
      <c r="D13" s="1350" t="s">
        <v>107</v>
      </c>
      <c r="E13" s="1350" t="s">
        <v>895</v>
      </c>
      <c r="F13" s="1352" t="s">
        <v>108</v>
      </c>
      <c r="G13" s="1353"/>
      <c r="H13" s="1353"/>
      <c r="I13" s="1354"/>
    </row>
    <row r="14" spans="1:9" ht="18.75" customHeight="1">
      <c r="A14" s="1350"/>
      <c r="B14" s="1350"/>
      <c r="C14" s="1350"/>
      <c r="D14" s="1350"/>
      <c r="E14" s="1350"/>
      <c r="F14" s="1355" t="s">
        <v>109</v>
      </c>
      <c r="G14" s="1357" t="s">
        <v>898</v>
      </c>
      <c r="H14" s="1353"/>
      <c r="I14" s="1354"/>
    </row>
    <row r="15" spans="1:9" ht="46.5" customHeight="1">
      <c r="A15" s="1351"/>
      <c r="B15" s="1351"/>
      <c r="C15" s="1351"/>
      <c r="D15" s="1351"/>
      <c r="E15" s="1351"/>
      <c r="F15" s="1356"/>
      <c r="G15" s="816" t="s">
        <v>110</v>
      </c>
      <c r="H15" s="314" t="s">
        <v>111</v>
      </c>
      <c r="I15" s="311" t="s">
        <v>112</v>
      </c>
    </row>
    <row r="16" spans="1:9" ht="15" customHeight="1">
      <c r="A16" s="315">
        <v>1</v>
      </c>
      <c r="B16" s="316">
        <v>2</v>
      </c>
      <c r="C16" s="315">
        <v>3</v>
      </c>
      <c r="D16" s="315">
        <v>4</v>
      </c>
      <c r="E16" s="315">
        <v>5</v>
      </c>
      <c r="F16" s="315">
        <v>6</v>
      </c>
      <c r="G16" s="317">
        <v>7</v>
      </c>
      <c r="H16" s="317">
        <v>8</v>
      </c>
      <c r="I16" s="317">
        <v>9</v>
      </c>
    </row>
    <row r="17" spans="1:9" ht="30" customHeight="1">
      <c r="A17" s="1358" t="s">
        <v>113</v>
      </c>
      <c r="B17" s="1359"/>
      <c r="C17" s="824" t="s">
        <v>908</v>
      </c>
      <c r="D17" s="825" t="s">
        <v>935</v>
      </c>
      <c r="E17" s="826">
        <v>4030395</v>
      </c>
      <c r="F17" s="826">
        <v>3889395</v>
      </c>
      <c r="G17" s="826">
        <v>663882</v>
      </c>
      <c r="H17" s="826">
        <v>3225513</v>
      </c>
      <c r="I17" s="826"/>
    </row>
    <row r="18" spans="1:22" s="330" customFormat="1" ht="51" customHeight="1">
      <c r="A18" s="1360" t="s">
        <v>516</v>
      </c>
      <c r="B18" s="1363" t="s">
        <v>114</v>
      </c>
      <c r="C18" s="828" t="s">
        <v>115</v>
      </c>
      <c r="D18" s="1366">
        <v>2007</v>
      </c>
      <c r="E18" s="1369">
        <v>55000</v>
      </c>
      <c r="F18" s="1369">
        <v>55000</v>
      </c>
      <c r="G18" s="1369">
        <v>55000</v>
      </c>
      <c r="H18" s="1369"/>
      <c r="I18" s="1372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</row>
    <row r="19" spans="1:22" s="330" customFormat="1" ht="1.5" customHeight="1" hidden="1">
      <c r="A19" s="1361"/>
      <c r="B19" s="1364"/>
      <c r="C19" s="831"/>
      <c r="D19" s="1367"/>
      <c r="E19" s="1370"/>
      <c r="F19" s="1370"/>
      <c r="G19" s="1370"/>
      <c r="H19" s="1370"/>
      <c r="I19" s="1373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</row>
    <row r="20" spans="1:22" s="330" customFormat="1" ht="20.25" customHeight="1" hidden="1">
      <c r="A20" s="1362"/>
      <c r="B20" s="1365"/>
      <c r="C20" s="833"/>
      <c r="D20" s="1368"/>
      <c r="E20" s="1371"/>
      <c r="F20" s="1371"/>
      <c r="G20" s="1371"/>
      <c r="H20" s="1371"/>
      <c r="I20" s="1374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</row>
    <row r="21" spans="1:22" ht="54.75" customHeight="1">
      <c r="A21" s="1375" t="s">
        <v>628</v>
      </c>
      <c r="B21" s="1378" t="s">
        <v>116</v>
      </c>
      <c r="C21" s="836" t="s">
        <v>117</v>
      </c>
      <c r="D21" s="1381">
        <v>2007</v>
      </c>
      <c r="E21" s="1384">
        <v>15000</v>
      </c>
      <c r="F21" s="1384">
        <v>15000</v>
      </c>
      <c r="G21" s="1384">
        <v>15000</v>
      </c>
      <c r="H21" s="1384"/>
      <c r="I21" s="1384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ht="18.75" customHeight="1" hidden="1">
      <c r="A22" s="1376"/>
      <c r="B22" s="1379"/>
      <c r="C22" s="398"/>
      <c r="D22" s="1382"/>
      <c r="E22" s="1385"/>
      <c r="F22" s="1385"/>
      <c r="G22" s="1385"/>
      <c r="H22" s="1385"/>
      <c r="I22" s="1385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ht="18.75" customHeight="1" hidden="1">
      <c r="A23" s="1376"/>
      <c r="B23" s="1379"/>
      <c r="C23" s="398"/>
      <c r="D23" s="1382"/>
      <c r="E23" s="1385"/>
      <c r="F23" s="1385"/>
      <c r="G23" s="1385"/>
      <c r="H23" s="1385"/>
      <c r="I23" s="1385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ht="18.75" customHeight="1" hidden="1">
      <c r="A24" s="1377"/>
      <c r="B24" s="1380"/>
      <c r="C24" s="841"/>
      <c r="D24" s="1383"/>
      <c r="E24" s="1386"/>
      <c r="F24" s="1386"/>
      <c r="G24" s="1386"/>
      <c r="H24" s="1386"/>
      <c r="I24" s="1386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ht="54" customHeight="1">
      <c r="A25" s="1375" t="s">
        <v>518</v>
      </c>
      <c r="B25" s="1378" t="s">
        <v>118</v>
      </c>
      <c r="C25" s="842" t="s">
        <v>119</v>
      </c>
      <c r="D25" s="1381">
        <v>2007</v>
      </c>
      <c r="E25" s="1384">
        <v>10000</v>
      </c>
      <c r="F25" s="1384">
        <v>10000</v>
      </c>
      <c r="G25" s="1384">
        <v>10000</v>
      </c>
      <c r="H25" s="1384"/>
      <c r="I25" s="1384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18.75" customHeight="1" hidden="1">
      <c r="A26" s="1376"/>
      <c r="B26" s="1379"/>
      <c r="C26" s="398"/>
      <c r="D26" s="1382"/>
      <c r="E26" s="1385"/>
      <c r="F26" s="1385"/>
      <c r="G26" s="1385"/>
      <c r="H26" s="1385"/>
      <c r="I26" s="1385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ht="12.75" customHeight="1" hidden="1">
      <c r="A27" s="1376"/>
      <c r="B27" s="1379"/>
      <c r="C27" s="398"/>
      <c r="D27" s="1382"/>
      <c r="E27" s="1385"/>
      <c r="F27" s="1385"/>
      <c r="G27" s="1385"/>
      <c r="H27" s="1385"/>
      <c r="I27" s="1385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ht="18.75" customHeight="1" hidden="1">
      <c r="A28" s="1377"/>
      <c r="B28" s="1380"/>
      <c r="C28" s="841"/>
      <c r="D28" s="1383"/>
      <c r="E28" s="1386"/>
      <c r="F28" s="1386"/>
      <c r="G28" s="1386"/>
      <c r="H28" s="1386"/>
      <c r="I28" s="1386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ht="66" customHeight="1">
      <c r="A29" s="4" t="s">
        <v>526</v>
      </c>
      <c r="B29" s="835" t="s">
        <v>120</v>
      </c>
      <c r="C29" s="842" t="s">
        <v>121</v>
      </c>
      <c r="D29" s="837">
        <v>2007</v>
      </c>
      <c r="E29" s="396">
        <v>20000</v>
      </c>
      <c r="F29" s="396">
        <v>20000</v>
      </c>
      <c r="G29" s="396">
        <v>20000</v>
      </c>
      <c r="H29" s="396"/>
      <c r="I29" s="396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ht="31.5" customHeight="1">
      <c r="A30" s="1387" t="s">
        <v>122</v>
      </c>
      <c r="B30" s="1388"/>
      <c r="C30" s="843" t="s">
        <v>629</v>
      </c>
      <c r="D30" s="844"/>
      <c r="E30" s="845">
        <v>100000</v>
      </c>
      <c r="F30" s="845">
        <v>100000</v>
      </c>
      <c r="G30" s="845">
        <v>100000</v>
      </c>
      <c r="H30" s="845"/>
      <c r="I30" s="845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ht="68.25" customHeight="1">
      <c r="A31" s="352" t="s">
        <v>527</v>
      </c>
      <c r="B31" s="363" t="s">
        <v>123</v>
      </c>
      <c r="C31" s="369" t="s">
        <v>124</v>
      </c>
      <c r="D31" s="846">
        <v>2007</v>
      </c>
      <c r="E31" s="849">
        <v>980000</v>
      </c>
      <c r="F31" s="849">
        <v>980000</v>
      </c>
      <c r="G31" s="849"/>
      <c r="H31" s="849">
        <v>980000</v>
      </c>
      <c r="I31" s="849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56.25" customHeight="1">
      <c r="A32" s="340" t="s">
        <v>528</v>
      </c>
      <c r="B32" s="840" t="s">
        <v>125</v>
      </c>
      <c r="C32" s="369" t="s">
        <v>126</v>
      </c>
      <c r="D32" s="846">
        <v>2007</v>
      </c>
      <c r="E32" s="850">
        <v>154000</v>
      </c>
      <c r="F32" s="850">
        <v>154000</v>
      </c>
      <c r="G32" s="850"/>
      <c r="H32" s="850">
        <v>154000</v>
      </c>
      <c r="I32" s="85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ht="53.25" customHeight="1">
      <c r="A33" s="352" t="s">
        <v>529</v>
      </c>
      <c r="B33" s="363" t="s">
        <v>127</v>
      </c>
      <c r="C33" s="369" t="s">
        <v>128</v>
      </c>
      <c r="D33" s="846">
        <v>2007</v>
      </c>
      <c r="E33" s="849">
        <v>174000</v>
      </c>
      <c r="F33" s="849">
        <v>174000</v>
      </c>
      <c r="G33" s="849"/>
      <c r="H33" s="849">
        <v>174000</v>
      </c>
      <c r="I33" s="849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ht="61.5" customHeight="1">
      <c r="A34" s="352" t="s">
        <v>549</v>
      </c>
      <c r="B34" s="363" t="s">
        <v>129</v>
      </c>
      <c r="C34" s="369" t="s">
        <v>130</v>
      </c>
      <c r="D34" s="846">
        <v>2007</v>
      </c>
      <c r="E34" s="849">
        <v>28000</v>
      </c>
      <c r="F34" s="849">
        <v>28000</v>
      </c>
      <c r="G34" s="849"/>
      <c r="H34" s="849">
        <v>28000</v>
      </c>
      <c r="I34" s="849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ht="69.75" customHeight="1">
      <c r="A35" s="851" t="s">
        <v>550</v>
      </c>
      <c r="B35" s="852" t="s">
        <v>131</v>
      </c>
      <c r="C35" s="836" t="s">
        <v>132</v>
      </c>
      <c r="D35" s="853">
        <v>2007</v>
      </c>
      <c r="E35" s="836">
        <v>50000</v>
      </c>
      <c r="F35" s="836">
        <v>50000</v>
      </c>
      <c r="G35" s="836">
        <v>16487</v>
      </c>
      <c r="H35" s="836">
        <v>33513</v>
      </c>
      <c r="I35" s="849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ht="31.5" customHeight="1">
      <c r="A36" s="1389" t="s">
        <v>133</v>
      </c>
      <c r="B36" s="1390"/>
      <c r="C36" s="854">
        <v>600</v>
      </c>
      <c r="D36" s="844"/>
      <c r="E36" s="854">
        <v>1386000</v>
      </c>
      <c r="F36" s="854">
        <v>1386000</v>
      </c>
      <c r="G36" s="854">
        <v>16487</v>
      </c>
      <c r="H36" s="854">
        <v>1369513</v>
      </c>
      <c r="I36" s="854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9" s="20" customFormat="1" ht="79.5" customHeight="1">
      <c r="A37" s="352" t="s">
        <v>551</v>
      </c>
      <c r="B37" s="835" t="s">
        <v>134</v>
      </c>
      <c r="C37" s="397" t="s">
        <v>135</v>
      </c>
      <c r="D37" s="855">
        <v>2007</v>
      </c>
      <c r="E37" s="397">
        <v>500000</v>
      </c>
      <c r="F37" s="397">
        <v>500000</v>
      </c>
      <c r="G37" s="397"/>
      <c r="H37" s="397">
        <v>500000</v>
      </c>
      <c r="I37" s="397"/>
    </row>
    <row r="38" spans="1:9" ht="71.25" customHeight="1">
      <c r="A38" s="364" t="s">
        <v>552</v>
      </c>
      <c r="B38" s="363" t="s">
        <v>136</v>
      </c>
      <c r="C38" s="369" t="s">
        <v>137</v>
      </c>
      <c r="D38" s="367">
        <v>2007</v>
      </c>
      <c r="E38" s="369">
        <v>57380</v>
      </c>
      <c r="F38" s="369">
        <v>57380</v>
      </c>
      <c r="G38" s="369">
        <v>57380</v>
      </c>
      <c r="H38" s="369"/>
      <c r="I38" s="369"/>
    </row>
    <row r="39" spans="1:9" ht="66" customHeight="1">
      <c r="A39" s="364" t="s">
        <v>667</v>
      </c>
      <c r="B39" s="363" t="s">
        <v>138</v>
      </c>
      <c r="C39" s="369" t="s">
        <v>139</v>
      </c>
      <c r="D39" s="367">
        <v>2007</v>
      </c>
      <c r="E39" s="369">
        <v>22320</v>
      </c>
      <c r="F39" s="369">
        <v>22320</v>
      </c>
      <c r="G39" s="369">
        <v>22320</v>
      </c>
      <c r="H39" s="369"/>
      <c r="I39" s="369"/>
    </row>
    <row r="40" spans="1:9" ht="66" customHeight="1">
      <c r="A40" s="364" t="s">
        <v>553</v>
      </c>
      <c r="B40" s="363" t="s">
        <v>140</v>
      </c>
      <c r="C40" s="369" t="s">
        <v>141</v>
      </c>
      <c r="D40" s="367">
        <v>2007</v>
      </c>
      <c r="E40" s="369">
        <v>59750</v>
      </c>
      <c r="F40" s="369">
        <v>59750</v>
      </c>
      <c r="G40" s="856">
        <v>59750</v>
      </c>
      <c r="H40" s="369"/>
      <c r="I40" s="369"/>
    </row>
    <row r="41" spans="1:9" s="20" customFormat="1" ht="31.5" customHeight="1">
      <c r="A41" s="1391" t="s">
        <v>142</v>
      </c>
      <c r="B41" s="1392"/>
      <c r="C41" s="854">
        <v>750</v>
      </c>
      <c r="D41" s="844"/>
      <c r="E41" s="854">
        <v>139450</v>
      </c>
      <c r="F41" s="854">
        <v>139450</v>
      </c>
      <c r="G41" s="854">
        <v>139450</v>
      </c>
      <c r="H41" s="854"/>
      <c r="I41" s="854"/>
    </row>
    <row r="42" spans="1:9" s="20" customFormat="1" ht="67.5" customHeight="1">
      <c r="A42" s="364" t="s">
        <v>554</v>
      </c>
      <c r="B42" s="368" t="s">
        <v>143</v>
      </c>
      <c r="C42" s="856" t="s">
        <v>144</v>
      </c>
      <c r="D42" s="857">
        <v>2007</v>
      </c>
      <c r="E42" s="856">
        <v>15000</v>
      </c>
      <c r="F42" s="856">
        <v>15000</v>
      </c>
      <c r="G42" s="856">
        <v>15000</v>
      </c>
      <c r="H42" s="856"/>
      <c r="I42" s="856"/>
    </row>
    <row r="43" spans="1:9" s="20" customFormat="1" ht="60.75" customHeight="1">
      <c r="A43" s="851" t="s">
        <v>563</v>
      </c>
      <c r="B43" s="858" t="s">
        <v>145</v>
      </c>
      <c r="C43" s="842" t="s">
        <v>146</v>
      </c>
      <c r="D43" s="834">
        <v>2007</v>
      </c>
      <c r="E43" s="836">
        <v>25000</v>
      </c>
      <c r="F43" s="836">
        <v>25000</v>
      </c>
      <c r="G43" s="836">
        <v>25000</v>
      </c>
      <c r="H43" s="859"/>
      <c r="I43" s="859"/>
    </row>
    <row r="44" spans="1:9" s="20" customFormat="1" ht="77.25" customHeight="1">
      <c r="A44" s="355" t="s">
        <v>564</v>
      </c>
      <c r="B44" s="835" t="s">
        <v>147</v>
      </c>
      <c r="C44" s="856" t="s">
        <v>148</v>
      </c>
      <c r="D44" s="857">
        <v>2007</v>
      </c>
      <c r="E44" s="397">
        <v>18000</v>
      </c>
      <c r="F44" s="397">
        <v>18000</v>
      </c>
      <c r="G44" s="397">
        <v>18000</v>
      </c>
      <c r="H44" s="397"/>
      <c r="I44" s="397"/>
    </row>
    <row r="45" spans="1:9" s="20" customFormat="1" ht="87.75" customHeight="1">
      <c r="A45" s="355" t="s">
        <v>638</v>
      </c>
      <c r="B45" s="835" t="s">
        <v>149</v>
      </c>
      <c r="C45" s="369" t="s">
        <v>150</v>
      </c>
      <c r="D45" s="857">
        <v>2007</v>
      </c>
      <c r="E45" s="397">
        <v>6000</v>
      </c>
      <c r="F45" s="397">
        <v>6000</v>
      </c>
      <c r="G45" s="397">
        <v>6000</v>
      </c>
      <c r="H45" s="397"/>
      <c r="I45" s="397"/>
    </row>
    <row r="46" spans="1:9" s="20" customFormat="1" ht="31.5" customHeight="1">
      <c r="A46" s="1389" t="s">
        <v>151</v>
      </c>
      <c r="B46" s="1390"/>
      <c r="C46" s="854">
        <v>754</v>
      </c>
      <c r="D46" s="844"/>
      <c r="E46" s="854">
        <v>64000</v>
      </c>
      <c r="F46" s="854">
        <v>64000</v>
      </c>
      <c r="G46" s="854">
        <v>64000</v>
      </c>
      <c r="H46" s="854"/>
      <c r="I46" s="854"/>
    </row>
    <row r="47" spans="1:9" s="20" customFormat="1" ht="65.25" customHeight="1">
      <c r="A47" s="364" t="s">
        <v>706</v>
      </c>
      <c r="B47" s="363" t="s">
        <v>152</v>
      </c>
      <c r="C47" s="369" t="s">
        <v>153</v>
      </c>
      <c r="D47" s="367">
        <v>2007</v>
      </c>
      <c r="E47" s="369">
        <v>130000</v>
      </c>
      <c r="F47" s="369">
        <v>130000</v>
      </c>
      <c r="G47" s="369"/>
      <c r="H47" s="369">
        <v>130000</v>
      </c>
      <c r="I47" s="369"/>
    </row>
    <row r="48" spans="1:9" s="20" customFormat="1" ht="28.5" customHeight="1">
      <c r="A48" s="1393" t="s">
        <v>154</v>
      </c>
      <c r="B48" s="835" t="s">
        <v>155</v>
      </c>
      <c r="C48" s="1396" t="s">
        <v>156</v>
      </c>
      <c r="D48" s="855" t="s">
        <v>157</v>
      </c>
      <c r="E48" s="397">
        <v>200000</v>
      </c>
      <c r="F48" s="397">
        <v>134000</v>
      </c>
      <c r="G48" s="397"/>
      <c r="H48" s="397">
        <v>134000</v>
      </c>
      <c r="I48" s="397"/>
    </row>
    <row r="49" spans="1:9" s="20" customFormat="1" ht="35.25" customHeight="1">
      <c r="A49" s="1394"/>
      <c r="B49" s="860" t="s">
        <v>158</v>
      </c>
      <c r="C49" s="1397"/>
      <c r="D49" s="861">
        <v>2007</v>
      </c>
      <c r="E49" s="399">
        <v>50000</v>
      </c>
      <c r="F49" s="399">
        <v>50000</v>
      </c>
      <c r="G49" s="399"/>
      <c r="H49" s="399">
        <v>50000</v>
      </c>
      <c r="I49" s="399"/>
    </row>
    <row r="50" spans="1:9" s="20" customFormat="1" ht="18" customHeight="1">
      <c r="A50" s="1395"/>
      <c r="B50" s="368" t="s">
        <v>159</v>
      </c>
      <c r="C50" s="856"/>
      <c r="D50" s="857"/>
      <c r="E50" s="856">
        <v>250000</v>
      </c>
      <c r="F50" s="856">
        <v>184000</v>
      </c>
      <c r="G50" s="856"/>
      <c r="H50" s="856">
        <v>184000</v>
      </c>
      <c r="I50" s="856"/>
    </row>
    <row r="51" spans="1:9" s="20" customFormat="1" ht="55.5" customHeight="1">
      <c r="A51" s="355" t="s">
        <v>160</v>
      </c>
      <c r="B51" s="835" t="s">
        <v>161</v>
      </c>
      <c r="C51" s="369" t="s">
        <v>162</v>
      </c>
      <c r="D51" s="855">
        <v>2007</v>
      </c>
      <c r="E51" s="397">
        <v>4500</v>
      </c>
      <c r="F51" s="397">
        <v>4500</v>
      </c>
      <c r="G51" s="397"/>
      <c r="H51" s="397">
        <v>4500</v>
      </c>
      <c r="I51" s="397"/>
    </row>
    <row r="52" spans="1:9" s="20" customFormat="1" ht="57" customHeight="1">
      <c r="A52" s="851" t="s">
        <v>163</v>
      </c>
      <c r="B52" s="858" t="s">
        <v>164</v>
      </c>
      <c r="C52" s="836" t="s">
        <v>165</v>
      </c>
      <c r="D52" s="853">
        <v>2007</v>
      </c>
      <c r="E52" s="836">
        <v>16500</v>
      </c>
      <c r="F52" s="836">
        <v>16500</v>
      </c>
      <c r="G52" s="836"/>
      <c r="H52" s="836">
        <v>16500</v>
      </c>
      <c r="I52" s="859"/>
    </row>
    <row r="53" spans="1:9" ht="63" customHeight="1">
      <c r="A53" s="336" t="s">
        <v>166</v>
      </c>
      <c r="B53" s="862" t="s">
        <v>167</v>
      </c>
      <c r="C53" s="397" t="s">
        <v>168</v>
      </c>
      <c r="D53" s="837">
        <v>2007</v>
      </c>
      <c r="E53" s="349">
        <v>49000</v>
      </c>
      <c r="F53" s="349">
        <v>49000</v>
      </c>
      <c r="G53" s="349"/>
      <c r="H53" s="349">
        <v>49000</v>
      </c>
      <c r="I53" s="349"/>
    </row>
    <row r="54" spans="1:9" ht="66.75" customHeight="1">
      <c r="A54" s="336" t="s">
        <v>169</v>
      </c>
      <c r="B54" s="862" t="s">
        <v>170</v>
      </c>
      <c r="C54" s="397" t="s">
        <v>171</v>
      </c>
      <c r="D54" s="837">
        <v>2007</v>
      </c>
      <c r="E54" s="349">
        <v>22000</v>
      </c>
      <c r="F54" s="349">
        <v>22000</v>
      </c>
      <c r="G54" s="349"/>
      <c r="H54" s="349">
        <v>22000</v>
      </c>
      <c r="I54" s="349"/>
    </row>
    <row r="55" spans="1:9" ht="67.5" customHeight="1">
      <c r="A55" s="336" t="s">
        <v>172</v>
      </c>
      <c r="B55" s="862" t="s">
        <v>173</v>
      </c>
      <c r="C55" s="397" t="s">
        <v>174</v>
      </c>
      <c r="D55" s="837">
        <v>2007</v>
      </c>
      <c r="E55" s="349">
        <v>53000</v>
      </c>
      <c r="F55" s="349">
        <v>53000</v>
      </c>
      <c r="G55" s="349"/>
      <c r="H55" s="349">
        <v>53000</v>
      </c>
      <c r="I55" s="349"/>
    </row>
    <row r="56" spans="1:9" ht="31.5" customHeight="1">
      <c r="A56" s="1389" t="s">
        <v>175</v>
      </c>
      <c r="B56" s="1390"/>
      <c r="C56" s="844">
        <v>80101</v>
      </c>
      <c r="D56" s="844"/>
      <c r="E56" s="854">
        <v>525000</v>
      </c>
      <c r="F56" s="854">
        <v>459000</v>
      </c>
      <c r="G56" s="854"/>
      <c r="H56" s="854">
        <v>459000</v>
      </c>
      <c r="I56" s="854"/>
    </row>
    <row r="57" spans="1:9" ht="53.25" customHeight="1">
      <c r="A57" s="352" t="s">
        <v>176</v>
      </c>
      <c r="B57" s="863" t="s">
        <v>177</v>
      </c>
      <c r="C57" s="369" t="s">
        <v>178</v>
      </c>
      <c r="D57" s="837">
        <v>2007</v>
      </c>
      <c r="E57" s="849">
        <v>20000</v>
      </c>
      <c r="F57" s="849">
        <v>20000</v>
      </c>
      <c r="G57" s="849"/>
      <c r="H57" s="849">
        <v>20000</v>
      </c>
      <c r="I57" s="849"/>
    </row>
    <row r="58" spans="1:9" ht="59.25" customHeight="1">
      <c r="A58" s="851" t="s">
        <v>179</v>
      </c>
      <c r="B58" s="858" t="s">
        <v>180</v>
      </c>
      <c r="C58" s="836" t="s">
        <v>181</v>
      </c>
      <c r="D58" s="829">
        <v>2007</v>
      </c>
      <c r="E58" s="836">
        <v>23000</v>
      </c>
      <c r="F58" s="836">
        <v>23000</v>
      </c>
      <c r="G58" s="836"/>
      <c r="H58" s="836">
        <v>23000</v>
      </c>
      <c r="I58" s="859"/>
    </row>
    <row r="59" spans="1:9" ht="58.5" customHeight="1">
      <c r="A59" s="352" t="s">
        <v>182</v>
      </c>
      <c r="B59" s="864" t="s">
        <v>183</v>
      </c>
      <c r="C59" s="369" t="s">
        <v>184</v>
      </c>
      <c r="D59" s="853">
        <v>2007</v>
      </c>
      <c r="E59" s="849">
        <v>125000</v>
      </c>
      <c r="F59" s="849">
        <v>125000</v>
      </c>
      <c r="G59" s="849"/>
      <c r="H59" s="849">
        <v>125000</v>
      </c>
      <c r="I59" s="849"/>
    </row>
    <row r="60" spans="1:9" ht="34.5" customHeight="1">
      <c r="A60" s="1389" t="s">
        <v>185</v>
      </c>
      <c r="B60" s="1390"/>
      <c r="C60" s="865">
        <v>80104</v>
      </c>
      <c r="D60" s="866"/>
      <c r="E60" s="865">
        <v>168000</v>
      </c>
      <c r="F60" s="865">
        <v>168000</v>
      </c>
      <c r="G60" s="865"/>
      <c r="H60" s="865">
        <v>168000</v>
      </c>
      <c r="I60" s="865"/>
    </row>
    <row r="61" spans="1:9" ht="63" customHeight="1">
      <c r="A61" s="336" t="s">
        <v>186</v>
      </c>
      <c r="B61" s="363" t="s">
        <v>187</v>
      </c>
      <c r="C61" s="369" t="s">
        <v>188</v>
      </c>
      <c r="D61" s="846"/>
      <c r="E61" s="849">
        <v>23000</v>
      </c>
      <c r="F61" s="849">
        <v>23000</v>
      </c>
      <c r="G61" s="849"/>
      <c r="H61" s="849">
        <v>23000</v>
      </c>
      <c r="I61" s="849"/>
    </row>
    <row r="62" spans="1:9" ht="24.75" customHeight="1">
      <c r="A62" s="1398" t="s">
        <v>189</v>
      </c>
      <c r="B62" s="827" t="s">
        <v>190</v>
      </c>
      <c r="C62" s="1400" t="s">
        <v>191</v>
      </c>
      <c r="D62" s="829" t="s">
        <v>192</v>
      </c>
      <c r="E62" s="828">
        <v>100000</v>
      </c>
      <c r="F62" s="828">
        <v>25000</v>
      </c>
      <c r="G62" s="828"/>
      <c r="H62" s="828">
        <v>25000</v>
      </c>
      <c r="I62" s="349"/>
    </row>
    <row r="63" spans="1:9" ht="22.5" customHeight="1">
      <c r="A63" s="1398"/>
      <c r="B63" s="830" t="s">
        <v>193</v>
      </c>
      <c r="C63" s="1401"/>
      <c r="D63" s="832">
        <v>2007</v>
      </c>
      <c r="E63" s="867">
        <v>75000</v>
      </c>
      <c r="F63" s="867">
        <v>75000</v>
      </c>
      <c r="G63" s="867"/>
      <c r="H63" s="867">
        <v>75000</v>
      </c>
      <c r="I63" s="868"/>
    </row>
    <row r="64" spans="1:9" ht="27.75" customHeight="1">
      <c r="A64" s="1398"/>
      <c r="B64" s="830" t="s">
        <v>194</v>
      </c>
      <c r="C64" s="1401"/>
      <c r="D64" s="832">
        <v>2007</v>
      </c>
      <c r="E64" s="867">
        <v>41000</v>
      </c>
      <c r="F64" s="867">
        <v>41000</v>
      </c>
      <c r="G64" s="867"/>
      <c r="H64" s="867">
        <v>41000</v>
      </c>
      <c r="I64" s="868"/>
    </row>
    <row r="65" spans="1:9" ht="18" customHeight="1">
      <c r="A65" s="1399"/>
      <c r="B65" s="869" t="s">
        <v>195</v>
      </c>
      <c r="C65" s="1401"/>
      <c r="D65" s="832"/>
      <c r="E65" s="867">
        <v>216000</v>
      </c>
      <c r="F65" s="867">
        <v>141000</v>
      </c>
      <c r="G65" s="867"/>
      <c r="H65" s="867">
        <v>141000</v>
      </c>
      <c r="I65" s="870"/>
    </row>
    <row r="66" spans="1:10" ht="31.5" customHeight="1">
      <c r="A66" s="1402" t="s">
        <v>196</v>
      </c>
      <c r="B66" s="1403"/>
      <c r="C66" s="871">
        <v>80110</v>
      </c>
      <c r="D66" s="367"/>
      <c r="E66" s="369">
        <v>239000</v>
      </c>
      <c r="F66" s="369">
        <v>164000</v>
      </c>
      <c r="G66" s="369"/>
      <c r="H66" s="369">
        <v>164000</v>
      </c>
      <c r="I66" s="369"/>
      <c r="J66" s="230"/>
    </row>
    <row r="67" spans="1:9" ht="31.5" customHeight="1">
      <c r="A67" s="1389" t="s">
        <v>197</v>
      </c>
      <c r="B67" s="1390"/>
      <c r="C67" s="865">
        <v>801</v>
      </c>
      <c r="D67" s="866"/>
      <c r="E67" s="865">
        <v>932000</v>
      </c>
      <c r="F67" s="865">
        <v>791000</v>
      </c>
      <c r="G67" s="865"/>
      <c r="H67" s="865">
        <v>791000</v>
      </c>
      <c r="I67" s="865"/>
    </row>
    <row r="68" spans="1:10" ht="41.25" customHeight="1">
      <c r="A68" s="1405" t="s">
        <v>198</v>
      </c>
      <c r="B68" s="872" t="s">
        <v>199</v>
      </c>
      <c r="C68" s="1408" t="s">
        <v>200</v>
      </c>
      <c r="D68" s="874">
        <v>2007</v>
      </c>
      <c r="E68" s="873">
        <v>66670</v>
      </c>
      <c r="F68" s="873">
        <v>66670</v>
      </c>
      <c r="G68" s="873"/>
      <c r="H68" s="873"/>
      <c r="I68" s="873"/>
      <c r="J68" s="382"/>
    </row>
    <row r="69" spans="1:9" ht="30.75" customHeight="1">
      <c r="A69" s="1406"/>
      <c r="B69" s="838" t="s">
        <v>201</v>
      </c>
      <c r="C69" s="1409"/>
      <c r="D69" s="876">
        <v>2007</v>
      </c>
      <c r="E69" s="868">
        <v>5000</v>
      </c>
      <c r="F69" s="868">
        <v>5000</v>
      </c>
      <c r="G69" s="868"/>
      <c r="H69" s="868"/>
      <c r="I69" s="868"/>
    </row>
    <row r="70" spans="1:9" ht="26.25" customHeight="1">
      <c r="A70" s="1407"/>
      <c r="B70" s="877" t="s">
        <v>202</v>
      </c>
      <c r="C70" s="865">
        <v>851</v>
      </c>
      <c r="D70" s="866"/>
      <c r="E70" s="865">
        <v>71670</v>
      </c>
      <c r="F70" s="865">
        <v>71670</v>
      </c>
      <c r="G70" s="865">
        <v>71670</v>
      </c>
      <c r="H70" s="865"/>
      <c r="I70" s="865"/>
    </row>
    <row r="71" spans="1:9" ht="42.75" customHeight="1">
      <c r="A71" s="1404" t="s">
        <v>203</v>
      </c>
      <c r="B71" s="835" t="s">
        <v>204</v>
      </c>
      <c r="C71" s="1396" t="s">
        <v>205</v>
      </c>
      <c r="D71" s="837">
        <v>2007</v>
      </c>
      <c r="E71" s="349">
        <v>18000</v>
      </c>
      <c r="F71" s="349">
        <v>18000</v>
      </c>
      <c r="G71" s="349">
        <v>18000</v>
      </c>
      <c r="H71" s="349"/>
      <c r="I71" s="349"/>
    </row>
    <row r="72" spans="1:9" ht="35.25" customHeight="1">
      <c r="A72" s="1398"/>
      <c r="B72" s="830" t="s">
        <v>206</v>
      </c>
      <c r="C72" s="1397"/>
      <c r="D72" s="832">
        <v>2007</v>
      </c>
      <c r="E72" s="867">
        <v>12000</v>
      </c>
      <c r="F72" s="867">
        <v>12000</v>
      </c>
      <c r="G72" s="867">
        <v>12000</v>
      </c>
      <c r="H72" s="870"/>
      <c r="I72" s="870"/>
    </row>
    <row r="73" spans="1:9" s="330" customFormat="1" ht="18" customHeight="1">
      <c r="A73" s="1399"/>
      <c r="B73" s="878" t="s">
        <v>207</v>
      </c>
      <c r="C73" s="865">
        <v>852</v>
      </c>
      <c r="D73" s="866"/>
      <c r="E73" s="865">
        <v>30000</v>
      </c>
      <c r="F73" s="865">
        <v>30000</v>
      </c>
      <c r="G73" s="865">
        <v>30000</v>
      </c>
      <c r="H73" s="865"/>
      <c r="I73" s="865"/>
    </row>
    <row r="74" spans="1:9" ht="52.5" customHeight="1">
      <c r="A74" s="352" t="s">
        <v>208</v>
      </c>
      <c r="B74" s="363" t="s">
        <v>209</v>
      </c>
      <c r="C74" s="369" t="s">
        <v>210</v>
      </c>
      <c r="D74" s="846">
        <v>2007</v>
      </c>
      <c r="E74" s="849">
        <v>315000</v>
      </c>
      <c r="F74" s="849">
        <v>315000</v>
      </c>
      <c r="G74" s="849"/>
      <c r="H74" s="849">
        <v>315000</v>
      </c>
      <c r="I74" s="849"/>
    </row>
    <row r="75" spans="1:9" ht="51.75" customHeight="1">
      <c r="A75" s="1404" t="s">
        <v>211</v>
      </c>
      <c r="B75" s="835" t="s">
        <v>212</v>
      </c>
      <c r="C75" s="1396" t="s">
        <v>213</v>
      </c>
      <c r="D75" s="837">
        <v>2007</v>
      </c>
      <c r="E75" s="349">
        <v>100000</v>
      </c>
      <c r="F75" s="349">
        <v>100000</v>
      </c>
      <c r="G75" s="349"/>
      <c r="H75" s="349">
        <v>100000</v>
      </c>
      <c r="I75" s="349"/>
    </row>
    <row r="76" spans="1:9" ht="42.75" customHeight="1">
      <c r="A76" s="1398"/>
      <c r="B76" s="838" t="s">
        <v>214</v>
      </c>
      <c r="C76" s="1397"/>
      <c r="D76" s="839">
        <v>2007</v>
      </c>
      <c r="E76" s="868">
        <v>15000</v>
      </c>
      <c r="F76" s="868">
        <v>15000</v>
      </c>
      <c r="G76" s="868"/>
      <c r="H76" s="868">
        <v>15000</v>
      </c>
      <c r="I76" s="868"/>
    </row>
    <row r="77" spans="1:9" ht="39.75" customHeight="1">
      <c r="A77" s="1398"/>
      <c r="B77" s="838" t="s">
        <v>215</v>
      </c>
      <c r="C77" s="1397"/>
      <c r="D77" s="839">
        <v>2007</v>
      </c>
      <c r="E77" s="868">
        <v>100000</v>
      </c>
      <c r="F77" s="868">
        <v>100000</v>
      </c>
      <c r="G77" s="868"/>
      <c r="H77" s="868">
        <v>100000</v>
      </c>
      <c r="I77" s="868"/>
    </row>
    <row r="78" spans="1:9" ht="42" customHeight="1">
      <c r="A78" s="1398"/>
      <c r="B78" s="838" t="s">
        <v>216</v>
      </c>
      <c r="C78" s="1397"/>
      <c r="D78" s="839">
        <v>2007</v>
      </c>
      <c r="E78" s="868">
        <v>35000</v>
      </c>
      <c r="F78" s="868">
        <v>35000</v>
      </c>
      <c r="G78" s="868"/>
      <c r="H78" s="868">
        <v>35000</v>
      </c>
      <c r="I78" s="868"/>
    </row>
    <row r="79" spans="1:9" ht="21" customHeight="1">
      <c r="A79" s="1399"/>
      <c r="B79" s="333" t="s">
        <v>217</v>
      </c>
      <c r="C79" s="842">
        <v>90015</v>
      </c>
      <c r="D79" s="834"/>
      <c r="E79" s="842">
        <v>250000</v>
      </c>
      <c r="F79" s="842">
        <v>250000</v>
      </c>
      <c r="G79" s="842"/>
      <c r="H79" s="842">
        <v>250000</v>
      </c>
      <c r="I79" s="879"/>
    </row>
    <row r="80" spans="1:9" s="117" customFormat="1" ht="23.25" customHeight="1">
      <c r="A80" s="1389" t="s">
        <v>218</v>
      </c>
      <c r="B80" s="1390"/>
      <c r="C80" s="880">
        <v>900</v>
      </c>
      <c r="D80" s="881"/>
      <c r="E80" s="880">
        <v>565000</v>
      </c>
      <c r="F80" s="882">
        <v>565000</v>
      </c>
      <c r="G80" s="880"/>
      <c r="H80" s="880">
        <v>565000</v>
      </c>
      <c r="I80" s="880"/>
    </row>
    <row r="81" spans="1:9" s="117" customFormat="1" ht="78" customHeight="1">
      <c r="A81" s="352" t="s">
        <v>219</v>
      </c>
      <c r="B81" s="864" t="s">
        <v>220</v>
      </c>
      <c r="C81" s="849" t="s">
        <v>221</v>
      </c>
      <c r="D81" s="883"/>
      <c r="E81" s="836">
        <v>212275</v>
      </c>
      <c r="F81" s="884">
        <v>212275</v>
      </c>
      <c r="G81" s="836">
        <v>212275</v>
      </c>
      <c r="H81" s="859"/>
      <c r="I81" s="859"/>
    </row>
    <row r="82" spans="1:9" s="20" customFormat="1" ht="78" customHeight="1">
      <c r="A82" s="885" t="s">
        <v>222</v>
      </c>
      <c r="B82" s="886" t="s">
        <v>223</v>
      </c>
      <c r="C82" s="887" t="s">
        <v>224</v>
      </c>
      <c r="D82" s="888">
        <v>2007</v>
      </c>
      <c r="E82" s="887">
        <v>30000</v>
      </c>
      <c r="F82" s="887">
        <v>30000</v>
      </c>
      <c r="G82" s="887">
        <v>30000</v>
      </c>
      <c r="H82" s="887"/>
      <c r="I82" s="889"/>
    </row>
    <row r="83" spans="1:9" s="20" customFormat="1" ht="18.75" customHeight="1">
      <c r="A83" s="890"/>
      <c r="B83" s="891"/>
      <c r="C83" s="892"/>
      <c r="D83" s="892"/>
      <c r="E83" s="892"/>
      <c r="F83" s="892"/>
      <c r="G83" s="892"/>
      <c r="H83" s="893"/>
      <c r="I83" s="892"/>
    </row>
    <row r="84" spans="1:9" ht="23.25" customHeight="1" hidden="1">
      <c r="A84" s="340"/>
      <c r="B84" s="536"/>
      <c r="C84" s="399"/>
      <c r="D84" s="894"/>
      <c r="E84" s="894"/>
      <c r="F84" s="894"/>
      <c r="G84" s="894"/>
      <c r="H84" s="894"/>
      <c r="I84" s="895"/>
    </row>
    <row r="85" ht="37.5" customHeight="1"/>
    <row r="86" ht="22.5" customHeight="1"/>
    <row r="87" ht="20.25" customHeight="1"/>
    <row r="88" s="384" customFormat="1" ht="22.5" customHeight="1">
      <c r="A88" s="896"/>
    </row>
    <row r="89" s="384" customFormat="1" ht="30" customHeight="1">
      <c r="A89" s="896"/>
    </row>
    <row r="90" s="384" customFormat="1" ht="18.75" customHeight="1">
      <c r="A90" s="896"/>
    </row>
    <row r="91" s="384" customFormat="1" ht="18.75" customHeight="1">
      <c r="A91" s="896"/>
    </row>
    <row r="92" s="388" customFormat="1" ht="37.5" customHeight="1">
      <c r="A92" s="897"/>
    </row>
    <row r="93" spans="1:7" s="384" customFormat="1" ht="27.75" customHeight="1">
      <c r="A93" s="405"/>
      <c r="B93" s="390"/>
      <c r="C93" s="390"/>
      <c r="D93" s="390"/>
      <c r="E93" s="390"/>
      <c r="F93" s="390"/>
      <c r="G93" s="390"/>
    </row>
    <row r="94" spans="1:17" ht="19.5" customHeight="1">
      <c r="A94" s="41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ht="17.25" customHeight="1"/>
    <row r="96" ht="40.5" customHeight="1"/>
    <row r="97" ht="76.5" customHeight="1"/>
    <row r="98" ht="99" customHeight="1"/>
    <row r="99" ht="76.5" customHeight="1"/>
    <row r="100" ht="30" customHeight="1"/>
    <row r="101" ht="19.5" customHeight="1"/>
    <row r="102" ht="23.25" customHeight="1"/>
    <row r="103" ht="21" customHeight="1"/>
    <row r="104" ht="84.75" customHeight="1"/>
    <row r="105" ht="36.75" customHeight="1"/>
    <row r="106" ht="36.75" customHeight="1"/>
    <row r="107" ht="13.5" customHeight="1"/>
    <row r="108" ht="30" customHeight="1"/>
    <row r="109" ht="18" customHeight="1"/>
    <row r="110" ht="19.5" customHeight="1"/>
    <row r="111" ht="24.75" customHeight="1"/>
    <row r="112" ht="26.25" customHeight="1"/>
    <row r="113" ht="18" customHeight="1"/>
    <row r="114" ht="18" customHeight="1"/>
    <row r="115" ht="18.75" customHeight="1"/>
    <row r="116" ht="23.25" customHeight="1"/>
    <row r="117" ht="12" customHeight="1"/>
    <row r="118" ht="14.25" customHeight="1"/>
    <row r="119" ht="27.75" customHeight="1"/>
    <row r="120" ht="27" customHeight="1"/>
    <row r="121" s="330" customFormat="1" ht="123" customHeight="1">
      <c r="A121" s="898"/>
    </row>
    <row r="122" spans="1:9" ht="13.5" customHeight="1">
      <c r="A122" s="405"/>
      <c r="B122" s="406"/>
      <c r="C122" s="407"/>
      <c r="D122" s="407"/>
      <c r="E122" s="408"/>
      <c r="F122" s="408"/>
      <c r="G122" s="408"/>
      <c r="H122" s="408"/>
      <c r="I122" s="408"/>
    </row>
    <row r="123" spans="1:9" ht="12.75" customHeight="1">
      <c r="A123" s="405"/>
      <c r="B123" s="406"/>
      <c r="C123" s="407"/>
      <c r="D123" s="407"/>
      <c r="E123" s="408"/>
      <c r="F123" s="408"/>
      <c r="G123" s="408"/>
      <c r="H123" s="408"/>
      <c r="I123" s="408"/>
    </row>
    <row r="124" spans="1:9" ht="12.75">
      <c r="A124" s="409"/>
      <c r="B124" s="410"/>
      <c r="C124" s="411"/>
      <c r="D124" s="411"/>
      <c r="E124" s="412"/>
      <c r="F124" s="412"/>
      <c r="G124" s="412"/>
      <c r="H124" s="412"/>
      <c r="I124" s="412"/>
    </row>
    <row r="125" spans="1:9" ht="12.75">
      <c r="A125" s="409"/>
      <c r="B125" s="410"/>
      <c r="C125" s="411"/>
      <c r="D125" s="411"/>
      <c r="E125" s="412"/>
      <c r="F125" s="412"/>
      <c r="G125" s="412"/>
      <c r="H125" s="412"/>
      <c r="I125" s="412"/>
    </row>
    <row r="126" spans="1:9" ht="12.75">
      <c r="A126" s="413"/>
      <c r="B126" s="414"/>
      <c r="C126" s="415"/>
      <c r="D126" s="415"/>
      <c r="E126" s="416"/>
      <c r="F126" s="416"/>
      <c r="G126" s="416"/>
      <c r="H126" s="416"/>
      <c r="I126" s="416"/>
    </row>
    <row r="127" spans="1:9" ht="12.75">
      <c r="A127" s="413"/>
      <c r="B127" s="414"/>
      <c r="C127" s="415"/>
      <c r="D127" s="415"/>
      <c r="E127" s="416"/>
      <c r="F127" s="416"/>
      <c r="G127" s="416"/>
      <c r="H127" s="416"/>
      <c r="I127" s="416"/>
    </row>
    <row r="128" spans="1:9" ht="12.75">
      <c r="A128" s="413"/>
      <c r="B128" s="414"/>
      <c r="C128" s="415"/>
      <c r="D128" s="415"/>
      <c r="E128" s="416"/>
      <c r="F128" s="416"/>
      <c r="G128" s="416"/>
      <c r="H128" s="416"/>
      <c r="I128" s="416"/>
    </row>
    <row r="129" spans="1:9" ht="12.75">
      <c r="A129" s="413"/>
      <c r="B129" s="414"/>
      <c r="C129" s="415"/>
      <c r="D129" s="415"/>
      <c r="E129" s="416"/>
      <c r="F129" s="416"/>
      <c r="G129" s="416"/>
      <c r="H129" s="416"/>
      <c r="I129" s="416"/>
    </row>
    <row r="130" spans="1:9" ht="12.75">
      <c r="A130" s="413"/>
      <c r="B130" s="414"/>
      <c r="C130" s="415"/>
      <c r="D130" s="415"/>
      <c r="E130" s="416"/>
      <c r="F130" s="416"/>
      <c r="G130" s="416"/>
      <c r="H130" s="416"/>
      <c r="I130" s="416"/>
    </row>
    <row r="131" spans="1:9" ht="12.75">
      <c r="A131" s="413"/>
      <c r="B131" s="414"/>
      <c r="C131" s="415"/>
      <c r="D131" s="415"/>
      <c r="E131" s="416"/>
      <c r="F131" s="416"/>
      <c r="G131" s="416"/>
      <c r="H131" s="416"/>
      <c r="I131" s="416"/>
    </row>
    <row r="132" spans="1:9" ht="12.75">
      <c r="A132" s="413"/>
      <c r="B132" s="414"/>
      <c r="C132" s="415"/>
      <c r="D132" s="415"/>
      <c r="E132" s="416"/>
      <c r="F132" s="416"/>
      <c r="G132" s="416"/>
      <c r="H132" s="416"/>
      <c r="I132" s="416"/>
    </row>
    <row r="133" spans="1:9" ht="12.75">
      <c r="A133" s="413"/>
      <c r="B133" s="414"/>
      <c r="C133" s="415"/>
      <c r="D133" s="415"/>
      <c r="E133" s="416"/>
      <c r="F133" s="416"/>
      <c r="G133" s="416"/>
      <c r="H133" s="416"/>
      <c r="I133" s="416"/>
    </row>
    <row r="134" spans="1:9" ht="12.75">
      <c r="A134" s="413"/>
      <c r="B134" s="414"/>
      <c r="C134" s="415"/>
      <c r="D134" s="415"/>
      <c r="E134" s="416"/>
      <c r="F134" s="416"/>
      <c r="G134" s="416"/>
      <c r="H134" s="416"/>
      <c r="I134" s="416"/>
    </row>
    <row r="135" spans="1:9" ht="12.75">
      <c r="A135" s="413"/>
      <c r="B135" s="414"/>
      <c r="C135" s="415"/>
      <c r="D135" s="415"/>
      <c r="E135" s="416"/>
      <c r="F135" s="416"/>
      <c r="G135" s="416"/>
      <c r="H135" s="416"/>
      <c r="I135" s="416"/>
    </row>
    <row r="136" spans="1:9" ht="12.75">
      <c r="A136" s="413"/>
      <c r="B136" s="414"/>
      <c r="C136" s="415"/>
      <c r="D136" s="415"/>
      <c r="E136" s="416"/>
      <c r="F136" s="416"/>
      <c r="G136" s="416"/>
      <c r="H136" s="416"/>
      <c r="I136" s="416"/>
    </row>
    <row r="137" spans="1:9" ht="12.75">
      <c r="A137" s="413"/>
      <c r="B137" s="414"/>
      <c r="C137" s="415"/>
      <c r="D137" s="415"/>
      <c r="E137" s="416"/>
      <c r="F137" s="416"/>
      <c r="G137" s="416"/>
      <c r="H137" s="416"/>
      <c r="I137" s="416"/>
    </row>
    <row r="138" spans="1:9" ht="12.75">
      <c r="A138" s="413"/>
      <c r="B138" s="414"/>
      <c r="C138" s="415"/>
      <c r="D138" s="415"/>
      <c r="E138" s="416"/>
      <c r="F138" s="416"/>
      <c r="G138" s="416"/>
      <c r="H138" s="416"/>
      <c r="I138" s="416"/>
    </row>
    <row r="139" spans="1:9" ht="12.75">
      <c r="A139" s="413"/>
      <c r="B139" s="414"/>
      <c r="C139" s="415"/>
      <c r="D139" s="415"/>
      <c r="E139" s="416"/>
      <c r="F139" s="416"/>
      <c r="G139" s="416"/>
      <c r="H139" s="416"/>
      <c r="I139" s="416"/>
    </row>
    <row r="140" spans="1:9" ht="12.75">
      <c r="A140" s="413"/>
      <c r="B140" s="414"/>
      <c r="C140" s="415"/>
      <c r="D140" s="415"/>
      <c r="E140" s="416"/>
      <c r="F140" s="416"/>
      <c r="G140" s="416"/>
      <c r="H140" s="416"/>
      <c r="I140" s="416"/>
    </row>
    <row r="141" spans="1:9" ht="12.75">
      <c r="A141" s="413"/>
      <c r="B141" s="414"/>
      <c r="C141" s="415"/>
      <c r="D141" s="415"/>
      <c r="E141" s="416"/>
      <c r="F141" s="416"/>
      <c r="G141" s="416"/>
      <c r="H141" s="416"/>
      <c r="I141" s="416"/>
    </row>
    <row r="142" spans="1:9" ht="12.75">
      <c r="A142" s="413"/>
      <c r="B142" s="414"/>
      <c r="C142" s="415"/>
      <c r="D142" s="415"/>
      <c r="E142" s="416"/>
      <c r="F142" s="416"/>
      <c r="G142" s="416"/>
      <c r="H142" s="416"/>
      <c r="I142" s="416"/>
    </row>
    <row r="143" spans="1:9" ht="12.75">
      <c r="A143" s="413"/>
      <c r="B143" s="414"/>
      <c r="C143" s="415"/>
      <c r="D143" s="415"/>
      <c r="E143" s="416"/>
      <c r="F143" s="416"/>
      <c r="G143" s="416"/>
      <c r="H143" s="416"/>
      <c r="I143" s="416"/>
    </row>
    <row r="144" spans="1:9" ht="12.75">
      <c r="A144" s="413"/>
      <c r="B144" s="414"/>
      <c r="C144" s="415"/>
      <c r="D144" s="415"/>
      <c r="E144" s="416"/>
      <c r="F144" s="416"/>
      <c r="G144" s="416"/>
      <c r="H144" s="416"/>
      <c r="I144" s="416"/>
    </row>
    <row r="145" spans="1:9" ht="12.75">
      <c r="A145" s="413"/>
      <c r="B145" s="414"/>
      <c r="C145" s="415"/>
      <c r="D145" s="415"/>
      <c r="E145" s="416"/>
      <c r="F145" s="416"/>
      <c r="G145" s="416"/>
      <c r="H145" s="416"/>
      <c r="I145" s="416"/>
    </row>
    <row r="146" spans="1:9" ht="12.75">
      <c r="A146" s="413"/>
      <c r="B146" s="414"/>
      <c r="C146" s="415"/>
      <c r="D146" s="415"/>
      <c r="E146" s="416"/>
      <c r="F146" s="416"/>
      <c r="G146" s="416"/>
      <c r="H146" s="416"/>
      <c r="I146" s="416"/>
    </row>
    <row r="147" spans="1:9" ht="12.75">
      <c r="A147" s="413"/>
      <c r="B147" s="414"/>
      <c r="C147" s="415"/>
      <c r="D147" s="415"/>
      <c r="E147" s="416"/>
      <c r="F147" s="416"/>
      <c r="G147" s="416"/>
      <c r="H147" s="416"/>
      <c r="I147" s="416"/>
    </row>
    <row r="148" spans="1:9" ht="12.75">
      <c r="A148" s="413"/>
      <c r="B148" s="414"/>
      <c r="C148" s="415"/>
      <c r="D148" s="415"/>
      <c r="E148" s="416"/>
      <c r="F148" s="416"/>
      <c r="G148" s="416"/>
      <c r="H148" s="416"/>
      <c r="I148" s="416"/>
    </row>
    <row r="149" spans="1:9" ht="12.75">
      <c r="A149" s="413"/>
      <c r="B149" s="414"/>
      <c r="C149" s="415"/>
      <c r="D149" s="415"/>
      <c r="E149" s="416"/>
      <c r="F149" s="416"/>
      <c r="G149" s="416"/>
      <c r="H149" s="416"/>
      <c r="I149" s="416"/>
    </row>
    <row r="150" spans="1:9" ht="12.75">
      <c r="A150" s="413"/>
      <c r="B150" s="414"/>
      <c r="C150" s="415"/>
      <c r="D150" s="415"/>
      <c r="E150" s="416"/>
      <c r="F150" s="416"/>
      <c r="G150" s="416"/>
      <c r="H150" s="416"/>
      <c r="I150" s="416"/>
    </row>
    <row r="151" spans="1:9" ht="12.75">
      <c r="A151" s="413"/>
      <c r="B151" s="414"/>
      <c r="C151" s="415"/>
      <c r="D151" s="415"/>
      <c r="E151" s="416"/>
      <c r="F151" s="416"/>
      <c r="G151" s="416"/>
      <c r="H151" s="416"/>
      <c r="I151" s="416"/>
    </row>
    <row r="152" spans="1:9" ht="12.75">
      <c r="A152" s="413"/>
      <c r="B152" s="414"/>
      <c r="C152" s="415"/>
      <c r="D152" s="415"/>
      <c r="E152" s="416"/>
      <c r="F152" s="416"/>
      <c r="G152" s="416"/>
      <c r="H152" s="416"/>
      <c r="I152" s="416"/>
    </row>
    <row r="153" spans="1:9" ht="12.75">
      <c r="A153" s="413"/>
      <c r="B153" s="414"/>
      <c r="C153" s="415"/>
      <c r="D153" s="415"/>
      <c r="E153" s="416"/>
      <c r="F153" s="416"/>
      <c r="G153" s="416"/>
      <c r="H153" s="416"/>
      <c r="I153" s="416"/>
    </row>
    <row r="154" spans="1:9" ht="12.75">
      <c r="A154" s="413"/>
      <c r="B154" s="414"/>
      <c r="C154" s="415"/>
      <c r="D154" s="415"/>
      <c r="E154" s="416"/>
      <c r="F154" s="416"/>
      <c r="G154" s="416"/>
      <c r="H154" s="416"/>
      <c r="I154" s="416"/>
    </row>
    <row r="155" spans="1:9" ht="12.75">
      <c r="A155" s="413"/>
      <c r="B155" s="414"/>
      <c r="C155" s="415"/>
      <c r="D155" s="415"/>
      <c r="E155" s="416"/>
      <c r="F155" s="416"/>
      <c r="G155" s="416"/>
      <c r="H155" s="416"/>
      <c r="I155" s="416"/>
    </row>
    <row r="156" spans="1:9" ht="12.75">
      <c r="A156" s="413"/>
      <c r="B156" s="414"/>
      <c r="C156" s="415"/>
      <c r="D156" s="415"/>
      <c r="E156" s="415"/>
      <c r="F156" s="415"/>
      <c r="G156" s="415"/>
      <c r="H156" s="415"/>
      <c r="I156" s="415"/>
    </row>
    <row r="157" spans="1:9" ht="12.75">
      <c r="A157" s="413"/>
      <c r="B157" s="414"/>
      <c r="C157" s="415"/>
      <c r="D157" s="415"/>
      <c r="E157" s="415"/>
      <c r="F157" s="415"/>
      <c r="G157" s="415"/>
      <c r="H157" s="415"/>
      <c r="I157" s="415"/>
    </row>
    <row r="158" spans="1:9" ht="12.75">
      <c r="A158" s="413"/>
      <c r="B158" s="414"/>
      <c r="C158" s="415"/>
      <c r="D158" s="415"/>
      <c r="E158" s="415"/>
      <c r="F158" s="415"/>
      <c r="G158" s="415"/>
      <c r="H158" s="415"/>
      <c r="I158" s="415"/>
    </row>
    <row r="159" spans="1:9" ht="12.75">
      <c r="A159" s="413"/>
      <c r="B159" s="414"/>
      <c r="C159" s="415"/>
      <c r="D159" s="415"/>
      <c r="E159" s="415"/>
      <c r="F159" s="415"/>
      <c r="G159" s="415"/>
      <c r="H159" s="415"/>
      <c r="I159" s="415"/>
    </row>
    <row r="160" spans="1:9" ht="12.75">
      <c r="A160" s="413"/>
      <c r="B160" s="414"/>
      <c r="C160" s="415"/>
      <c r="D160" s="415"/>
      <c r="E160" s="415"/>
      <c r="F160" s="415"/>
      <c r="G160" s="415"/>
      <c r="H160" s="415"/>
      <c r="I160" s="415"/>
    </row>
    <row r="161" spans="1:9" ht="12.75">
      <c r="A161" s="413"/>
      <c r="B161" s="414"/>
      <c r="C161" s="59"/>
      <c r="D161" s="59"/>
      <c r="E161" s="59"/>
      <c r="F161" s="59"/>
      <c r="G161" s="59"/>
      <c r="H161" s="59"/>
      <c r="I161" s="59"/>
    </row>
    <row r="162" spans="1:9" ht="12.75">
      <c r="A162" s="413"/>
      <c r="B162" s="414"/>
      <c r="C162" s="59"/>
      <c r="D162" s="59"/>
      <c r="E162" s="59"/>
      <c r="F162" s="59"/>
      <c r="G162" s="59"/>
      <c r="H162" s="59"/>
      <c r="I162" s="59"/>
    </row>
    <row r="163" spans="1:9" ht="12.75">
      <c r="A163" s="413"/>
      <c r="B163" s="414"/>
      <c r="C163" s="59"/>
      <c r="D163" s="59"/>
      <c r="E163" s="59"/>
      <c r="F163" s="59"/>
      <c r="G163" s="59"/>
      <c r="H163" s="59"/>
      <c r="I163" s="59"/>
    </row>
    <row r="164" spans="1:9" ht="12.75">
      <c r="A164" s="413"/>
      <c r="B164" s="414"/>
      <c r="C164" s="59"/>
      <c r="D164" s="59"/>
      <c r="E164" s="59"/>
      <c r="F164" s="59"/>
      <c r="G164" s="59"/>
      <c r="H164" s="59"/>
      <c r="I164" s="59"/>
    </row>
    <row r="165" spans="1:9" ht="12.75">
      <c r="A165" s="413"/>
      <c r="B165" s="414"/>
      <c r="C165" s="59"/>
      <c r="D165" s="59"/>
      <c r="E165" s="59"/>
      <c r="F165" s="59"/>
      <c r="G165" s="59"/>
      <c r="H165" s="59"/>
      <c r="I165" s="59"/>
    </row>
    <row r="166" spans="1:9" ht="12.75">
      <c r="A166" s="413"/>
      <c r="B166" s="414"/>
      <c r="C166" s="59"/>
      <c r="D166" s="59"/>
      <c r="E166" s="59"/>
      <c r="F166" s="59"/>
      <c r="G166" s="59"/>
      <c r="H166" s="59"/>
      <c r="I166" s="59"/>
    </row>
    <row r="167" spans="1:9" ht="12.75">
      <c r="A167" s="413"/>
      <c r="B167" s="414"/>
      <c r="C167" s="59"/>
      <c r="D167" s="59"/>
      <c r="E167" s="59"/>
      <c r="F167" s="59"/>
      <c r="G167" s="59"/>
      <c r="H167" s="59"/>
      <c r="I167" s="59"/>
    </row>
    <row r="168" spans="1:9" ht="12.75">
      <c r="A168" s="413"/>
      <c r="B168" s="414"/>
      <c r="C168" s="59"/>
      <c r="D168" s="59"/>
      <c r="E168" s="59"/>
      <c r="F168" s="59"/>
      <c r="G168" s="59"/>
      <c r="H168" s="59"/>
      <c r="I168" s="59"/>
    </row>
    <row r="169" spans="1:9" ht="12.75">
      <c r="A169" s="413"/>
      <c r="B169" s="414"/>
      <c r="C169" s="59"/>
      <c r="D169" s="59"/>
      <c r="E169" s="59"/>
      <c r="F169" s="59"/>
      <c r="G169" s="59"/>
      <c r="H169" s="59"/>
      <c r="I169" s="59"/>
    </row>
    <row r="170" spans="1:9" ht="12.75">
      <c r="A170" s="413"/>
      <c r="B170" s="417"/>
      <c r="C170" s="59"/>
      <c r="D170" s="59"/>
      <c r="E170" s="59"/>
      <c r="F170" s="59"/>
      <c r="G170" s="59"/>
      <c r="H170" s="59"/>
      <c r="I170" s="59"/>
    </row>
    <row r="171" spans="1:9" ht="12.75">
      <c r="A171" s="413"/>
      <c r="B171" s="417"/>
      <c r="C171" s="59"/>
      <c r="D171" s="59"/>
      <c r="E171" s="59"/>
      <c r="F171" s="59"/>
      <c r="G171" s="59"/>
      <c r="H171" s="59"/>
      <c r="I171" s="59"/>
    </row>
    <row r="172" spans="1:9" ht="12.75">
      <c r="A172" s="413"/>
      <c r="B172" s="417"/>
      <c r="C172" s="59"/>
      <c r="D172" s="59"/>
      <c r="E172" s="59"/>
      <c r="F172" s="59"/>
      <c r="G172" s="59"/>
      <c r="H172" s="59"/>
      <c r="I172" s="59"/>
    </row>
    <row r="173" spans="1:9" ht="12.75">
      <c r="A173" s="413"/>
      <c r="B173" s="417"/>
      <c r="C173" s="59"/>
      <c r="D173" s="59"/>
      <c r="E173" s="59"/>
      <c r="F173" s="59"/>
      <c r="G173" s="59"/>
      <c r="H173" s="59"/>
      <c r="I173" s="59"/>
    </row>
    <row r="174" spans="1:9" ht="12.75">
      <c r="A174" s="413"/>
      <c r="B174" s="417"/>
      <c r="C174" s="59"/>
      <c r="D174" s="59"/>
      <c r="E174" s="59"/>
      <c r="F174" s="59"/>
      <c r="G174" s="59"/>
      <c r="H174" s="59"/>
      <c r="I174" s="59"/>
    </row>
    <row r="175" spans="1:9" ht="12.75">
      <c r="A175" s="413"/>
      <c r="B175" s="417"/>
      <c r="C175" s="59"/>
      <c r="D175" s="59"/>
      <c r="E175" s="59"/>
      <c r="F175" s="59"/>
      <c r="G175" s="59"/>
      <c r="H175" s="59"/>
      <c r="I175" s="59"/>
    </row>
    <row r="176" spans="1:9" ht="12.75">
      <c r="A176" s="413"/>
      <c r="B176" s="417"/>
      <c r="C176" s="59"/>
      <c r="D176" s="59"/>
      <c r="E176" s="59"/>
      <c r="F176" s="59"/>
      <c r="G176" s="59"/>
      <c r="H176" s="59"/>
      <c r="I176" s="59"/>
    </row>
    <row r="177" spans="1:9" ht="12.75">
      <c r="A177" s="413"/>
      <c r="B177" s="417"/>
      <c r="C177" s="59"/>
      <c r="D177" s="59"/>
      <c r="E177" s="59"/>
      <c r="F177" s="59"/>
      <c r="G177" s="59"/>
      <c r="H177" s="59"/>
      <c r="I177" s="59"/>
    </row>
    <row r="178" spans="1:9" ht="12.75">
      <c r="A178" s="413"/>
      <c r="B178" s="417"/>
      <c r="C178" s="59"/>
      <c r="D178" s="59"/>
      <c r="E178" s="59"/>
      <c r="F178" s="59"/>
      <c r="G178" s="59"/>
      <c r="H178" s="59"/>
      <c r="I178" s="59"/>
    </row>
    <row r="179" ht="12.75">
      <c r="B179" s="418"/>
    </row>
    <row r="180" ht="12.75">
      <c r="B180" s="418"/>
    </row>
    <row r="181" ht="12.75">
      <c r="B181" s="418"/>
    </row>
    <row r="182" ht="12.75">
      <c r="B182" s="418"/>
    </row>
    <row r="183" ht="12.75">
      <c r="B183" s="418"/>
    </row>
    <row r="184" ht="12.75">
      <c r="B184" s="418"/>
    </row>
    <row r="185" ht="12.75">
      <c r="B185" s="418"/>
    </row>
    <row r="186" ht="12.75">
      <c r="B186" s="418"/>
    </row>
    <row r="187" ht="12.75">
      <c r="B187" s="418"/>
    </row>
    <row r="188" ht="12.75">
      <c r="B188" s="418"/>
    </row>
    <row r="189" ht="12.75">
      <c r="B189" s="418"/>
    </row>
    <row r="190" ht="12.75">
      <c r="B190" s="418"/>
    </row>
    <row r="191" ht="12.75">
      <c r="B191" s="418"/>
    </row>
    <row r="192" ht="12.75">
      <c r="B192" s="418"/>
    </row>
    <row r="193" ht="12.75">
      <c r="B193" s="418"/>
    </row>
    <row r="194" ht="12.75">
      <c r="B194" s="418"/>
    </row>
    <row r="195" ht="12.75">
      <c r="B195" s="418"/>
    </row>
    <row r="196" ht="12.75">
      <c r="B196" s="418"/>
    </row>
    <row r="197" ht="12.75">
      <c r="B197" s="418"/>
    </row>
    <row r="198" ht="12.75">
      <c r="B198" s="418"/>
    </row>
    <row r="199" ht="12.75">
      <c r="B199" s="418"/>
    </row>
    <row r="200" ht="12.75">
      <c r="B200" s="418"/>
    </row>
    <row r="201" ht="12.75">
      <c r="B201" s="418"/>
    </row>
    <row r="202" ht="12.75">
      <c r="B202" s="418"/>
    </row>
    <row r="203" ht="12.75">
      <c r="B203" s="418"/>
    </row>
    <row r="204" ht="12.75">
      <c r="B204" s="418"/>
    </row>
    <row r="205" ht="12.75">
      <c r="B205" s="418"/>
    </row>
    <row r="206" ht="12.75">
      <c r="B206" s="418"/>
    </row>
    <row r="207" ht="12.75">
      <c r="B207" s="418"/>
    </row>
    <row r="208" ht="12.75">
      <c r="B208" s="418"/>
    </row>
    <row r="209" ht="12.75">
      <c r="B209" s="418"/>
    </row>
    <row r="210" ht="12.75">
      <c r="B210" s="418"/>
    </row>
    <row r="211" ht="12.75">
      <c r="B211" s="418"/>
    </row>
    <row r="212" ht="12.75">
      <c r="B212" s="418"/>
    </row>
    <row r="213" ht="12.75">
      <c r="B213" s="418"/>
    </row>
    <row r="214" ht="12.75">
      <c r="B214" s="418"/>
    </row>
    <row r="215" ht="12.75">
      <c r="B215" s="418"/>
    </row>
    <row r="216" ht="12.75">
      <c r="B216" s="418"/>
    </row>
    <row r="217" ht="12.75">
      <c r="B217" s="418"/>
    </row>
    <row r="218" ht="12.75">
      <c r="B218" s="418"/>
    </row>
    <row r="219" ht="12.75">
      <c r="B219" s="418"/>
    </row>
    <row r="220" ht="12.75">
      <c r="B220" s="418"/>
    </row>
    <row r="221" ht="12.75">
      <c r="B221" s="418"/>
    </row>
    <row r="222" ht="12.75">
      <c r="B222" s="418"/>
    </row>
    <row r="223" ht="12.75">
      <c r="B223" s="418"/>
    </row>
    <row r="224" ht="12.75">
      <c r="B224" s="418"/>
    </row>
    <row r="225" ht="12.75">
      <c r="B225" s="418"/>
    </row>
    <row r="226" ht="12.75">
      <c r="B226" s="418"/>
    </row>
    <row r="227" ht="12.75">
      <c r="B227" s="418"/>
    </row>
    <row r="228" ht="12.75">
      <c r="B228" s="418"/>
    </row>
    <row r="229" ht="12.75">
      <c r="B229" s="418"/>
    </row>
    <row r="230" ht="12.75">
      <c r="B230" s="418"/>
    </row>
    <row r="231" ht="12.75">
      <c r="B231" s="418"/>
    </row>
    <row r="232" ht="12.75">
      <c r="B232" s="418"/>
    </row>
    <row r="233" ht="12.75">
      <c r="B233" s="418"/>
    </row>
    <row r="234" ht="12.75">
      <c r="B234" s="418"/>
    </row>
    <row r="235" ht="12.75">
      <c r="B235" s="418"/>
    </row>
    <row r="236" ht="12.75">
      <c r="B236" s="418"/>
    </row>
    <row r="237" ht="12.75">
      <c r="B237" s="418"/>
    </row>
    <row r="238" ht="12.75">
      <c r="B238" s="418"/>
    </row>
    <row r="239" ht="12.75">
      <c r="B239" s="418"/>
    </row>
    <row r="240" ht="12.75">
      <c r="B240" s="20"/>
    </row>
    <row r="241" ht="12.75">
      <c r="B241" s="20"/>
    </row>
    <row r="242" ht="12.75">
      <c r="B242" s="20"/>
    </row>
    <row r="243" ht="12.75">
      <c r="B243" s="20"/>
    </row>
    <row r="244" ht="12.75">
      <c r="B244" s="20"/>
    </row>
    <row r="245" ht="12.75">
      <c r="B245" s="20"/>
    </row>
    <row r="246" ht="12.75">
      <c r="B246" s="20"/>
    </row>
    <row r="247" ht="12.75">
      <c r="B247" s="20"/>
    </row>
    <row r="248" ht="12.75">
      <c r="B248" s="20"/>
    </row>
    <row r="249" ht="12.75">
      <c r="B249" s="20"/>
    </row>
    <row r="250" ht="12.75">
      <c r="B250" s="20"/>
    </row>
    <row r="251" ht="12.75">
      <c r="B251" s="20"/>
    </row>
    <row r="252" ht="12.75">
      <c r="B252" s="20"/>
    </row>
    <row r="253" ht="12.75">
      <c r="B253" s="20"/>
    </row>
    <row r="254" ht="12.75">
      <c r="B254" s="20"/>
    </row>
    <row r="255" ht="12.75">
      <c r="B255" s="20"/>
    </row>
    <row r="256" ht="12.75">
      <c r="B256" s="20"/>
    </row>
    <row r="257" ht="12.75">
      <c r="B257" s="20"/>
    </row>
    <row r="258" ht="12.75">
      <c r="B258" s="20"/>
    </row>
    <row r="259" ht="12.75">
      <c r="B259" s="20"/>
    </row>
    <row r="260" ht="12.75">
      <c r="B260" s="20"/>
    </row>
    <row r="261" ht="12.75">
      <c r="B261" s="20"/>
    </row>
  </sheetData>
  <mergeCells count="55">
    <mergeCell ref="A75:A79"/>
    <mergeCell ref="C75:C78"/>
    <mergeCell ref="A80:B80"/>
    <mergeCell ref="A68:A70"/>
    <mergeCell ref="C68:C69"/>
    <mergeCell ref="A71:A73"/>
    <mergeCell ref="C71:C72"/>
    <mergeCell ref="A62:A65"/>
    <mergeCell ref="C62:C65"/>
    <mergeCell ref="A66:B66"/>
    <mergeCell ref="A67:B67"/>
    <mergeCell ref="A48:A50"/>
    <mergeCell ref="C48:C49"/>
    <mergeCell ref="A56:B56"/>
    <mergeCell ref="A60:B60"/>
    <mergeCell ref="A30:B30"/>
    <mergeCell ref="A36:B36"/>
    <mergeCell ref="A41:B41"/>
    <mergeCell ref="A46:B46"/>
    <mergeCell ref="F25:F28"/>
    <mergeCell ref="G25:G28"/>
    <mergeCell ref="H25:H28"/>
    <mergeCell ref="I25:I28"/>
    <mergeCell ref="A25:A28"/>
    <mergeCell ref="B25:B28"/>
    <mergeCell ref="D25:D28"/>
    <mergeCell ref="E25:E28"/>
    <mergeCell ref="F21:F24"/>
    <mergeCell ref="G21:G24"/>
    <mergeCell ref="H21:H24"/>
    <mergeCell ref="I21:I24"/>
    <mergeCell ref="A21:A24"/>
    <mergeCell ref="B21:B24"/>
    <mergeCell ref="D21:D24"/>
    <mergeCell ref="E21:E24"/>
    <mergeCell ref="G14:I14"/>
    <mergeCell ref="A17:B17"/>
    <mergeCell ref="A18:A20"/>
    <mergeCell ref="B18:B20"/>
    <mergeCell ref="D18:D20"/>
    <mergeCell ref="E18:E20"/>
    <mergeCell ref="F18:F20"/>
    <mergeCell ref="G18:G20"/>
    <mergeCell ref="H18:H20"/>
    <mergeCell ref="I18:I20"/>
    <mergeCell ref="A6:I6"/>
    <mergeCell ref="A9:I9"/>
    <mergeCell ref="A10:I10"/>
    <mergeCell ref="A13:A15"/>
    <mergeCell ref="B13:B15"/>
    <mergeCell ref="C13:C15"/>
    <mergeCell ref="D13:D15"/>
    <mergeCell ref="E13:E15"/>
    <mergeCell ref="F13:I13"/>
    <mergeCell ref="F14:F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workbookViewId="0" topLeftCell="A1">
      <selection activeCell="E11" sqref="E11:E15"/>
    </sheetView>
  </sheetViews>
  <sheetFormatPr defaultColWidth="9.00390625" defaultRowHeight="12.75"/>
  <cols>
    <col min="1" max="1" width="3.125" style="698" customWidth="1"/>
    <col min="2" max="2" width="22.125" style="698" customWidth="1"/>
    <col min="3" max="4" width="9.00390625" style="698" customWidth="1"/>
    <col min="5" max="5" width="8.625" style="698" customWidth="1"/>
    <col min="6" max="6" width="9.375" style="698" customWidth="1"/>
    <col min="7" max="8" width="8.625" style="698" customWidth="1"/>
    <col min="9" max="9" width="9.00390625" style="698" customWidth="1"/>
    <col min="10" max="12" width="8.625" style="698" customWidth="1"/>
    <col min="13" max="13" width="10.00390625" style="698" customWidth="1"/>
    <col min="14" max="15" width="7.625" style="698" customWidth="1"/>
    <col min="16" max="16384" width="9.125" style="698" customWidth="1"/>
  </cols>
  <sheetData>
    <row r="1" spans="1:15" ht="12.75">
      <c r="A1" s="695"/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7" t="s">
        <v>425</v>
      </c>
      <c r="O1" s="696"/>
    </row>
    <row r="2" spans="1:15" ht="12.75">
      <c r="A2" s="695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7" t="s">
        <v>426</v>
      </c>
      <c r="O2" s="696"/>
    </row>
    <row r="3" spans="1:15" ht="12.75">
      <c r="A3" s="695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7" t="s">
        <v>427</v>
      </c>
      <c r="O3" s="696"/>
    </row>
    <row r="4" spans="1:15" ht="12.75">
      <c r="A4" s="695"/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7" t="s">
        <v>428</v>
      </c>
      <c r="O4" s="696"/>
    </row>
    <row r="5" spans="1:15" ht="9.75" customHeight="1">
      <c r="A5" s="699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699" t="s">
        <v>45</v>
      </c>
      <c r="O5" s="700"/>
    </row>
    <row r="6" spans="1:15" ht="12.75">
      <c r="A6" s="699"/>
      <c r="B6" s="700"/>
      <c r="C6" s="700"/>
      <c r="D6" s="700"/>
      <c r="E6" s="700"/>
      <c r="F6" s="701" t="s">
        <v>429</v>
      </c>
      <c r="G6" s="700"/>
      <c r="H6" s="700"/>
      <c r="I6" s="700"/>
      <c r="J6" s="700"/>
      <c r="K6" s="700"/>
      <c r="L6" s="700"/>
      <c r="M6" s="699" t="s">
        <v>46</v>
      </c>
      <c r="O6" s="700"/>
    </row>
    <row r="7" spans="1:15" ht="12.75">
      <c r="A7" s="699"/>
      <c r="B7" s="700"/>
      <c r="C7" s="700"/>
      <c r="D7" s="700"/>
      <c r="E7" s="702" t="s">
        <v>430</v>
      </c>
      <c r="G7" s="700"/>
      <c r="H7" s="700"/>
      <c r="I7" s="700"/>
      <c r="J7" s="700"/>
      <c r="K7" s="700"/>
      <c r="L7" s="700"/>
      <c r="M7" s="699"/>
      <c r="O7" s="700"/>
    </row>
    <row r="8" spans="1:15" ht="12.75">
      <c r="A8" s="700"/>
      <c r="B8" s="700"/>
      <c r="C8" s="700"/>
      <c r="D8" s="700"/>
      <c r="E8" s="701" t="s">
        <v>431</v>
      </c>
      <c r="F8" s="699"/>
      <c r="G8" s="700"/>
      <c r="H8" s="700"/>
      <c r="I8" s="700"/>
      <c r="J8" s="700"/>
      <c r="K8" s="700"/>
      <c r="L8" s="700"/>
      <c r="M8" s="699"/>
      <c r="N8" s="700"/>
      <c r="O8" s="700"/>
    </row>
    <row r="9" spans="1:15" ht="12.75" customHeight="1">
      <c r="A9" s="1434" t="s">
        <v>432</v>
      </c>
      <c r="B9" s="1434"/>
      <c r="C9" s="1434"/>
      <c r="D9" s="1434"/>
      <c r="E9" s="1434"/>
      <c r="F9" s="1434"/>
      <c r="G9" s="1434"/>
      <c r="H9" s="1434"/>
      <c r="I9" s="1434"/>
      <c r="J9" s="1434"/>
      <c r="K9" s="1434"/>
      <c r="L9" s="1434"/>
      <c r="M9" s="699"/>
      <c r="N9" s="703"/>
      <c r="O9" s="703"/>
    </row>
    <row r="10" spans="1:15" ht="12.75" customHeight="1">
      <c r="A10" s="700"/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4" t="s">
        <v>555</v>
      </c>
    </row>
    <row r="11" spans="1:15" ht="16.5" customHeight="1">
      <c r="A11" s="1430" t="s">
        <v>433</v>
      </c>
      <c r="B11" s="1430" t="s">
        <v>434</v>
      </c>
      <c r="C11" s="1430" t="s">
        <v>435</v>
      </c>
      <c r="D11" s="1430" t="s">
        <v>436</v>
      </c>
      <c r="E11" s="1430" t="s">
        <v>437</v>
      </c>
      <c r="F11" s="1430" t="s">
        <v>438</v>
      </c>
      <c r="G11" s="1430"/>
      <c r="H11" s="1431" t="s">
        <v>439</v>
      </c>
      <c r="I11" s="1432"/>
      <c r="J11" s="1432"/>
      <c r="K11" s="1432"/>
      <c r="L11" s="1432"/>
      <c r="M11" s="1432"/>
      <c r="N11" s="1432"/>
      <c r="O11" s="1433"/>
    </row>
    <row r="12" spans="1:15" ht="12.75" customHeight="1">
      <c r="A12" s="1430"/>
      <c r="B12" s="1430"/>
      <c r="C12" s="1430"/>
      <c r="D12" s="1430"/>
      <c r="E12" s="1430"/>
      <c r="F12" s="1430" t="s">
        <v>440</v>
      </c>
      <c r="G12" s="1430" t="s">
        <v>441</v>
      </c>
      <c r="H12" s="1430" t="s">
        <v>442</v>
      </c>
      <c r="I12" s="1431" t="s">
        <v>443</v>
      </c>
      <c r="J12" s="1432"/>
      <c r="K12" s="1432"/>
      <c r="L12" s="1432"/>
      <c r="M12" s="1432"/>
      <c r="N12" s="1432"/>
      <c r="O12" s="1433"/>
    </row>
    <row r="13" spans="1:15" ht="12.75" customHeight="1">
      <c r="A13" s="1430"/>
      <c r="B13" s="1430"/>
      <c r="C13" s="1430"/>
      <c r="D13" s="1430"/>
      <c r="E13" s="1430"/>
      <c r="F13" s="1430"/>
      <c r="G13" s="1430"/>
      <c r="H13" s="1430"/>
      <c r="I13" s="1430" t="s">
        <v>444</v>
      </c>
      <c r="J13" s="1430"/>
      <c r="K13" s="1430"/>
      <c r="L13" s="1431" t="s">
        <v>445</v>
      </c>
      <c r="M13" s="1432"/>
      <c r="N13" s="1432"/>
      <c r="O13" s="1433"/>
    </row>
    <row r="14" spans="1:15" ht="21" customHeight="1">
      <c r="A14" s="1430"/>
      <c r="B14" s="1430"/>
      <c r="C14" s="1430"/>
      <c r="D14" s="1430"/>
      <c r="E14" s="1430"/>
      <c r="F14" s="1430"/>
      <c r="G14" s="1430"/>
      <c r="H14" s="1430"/>
      <c r="I14" s="1430" t="s">
        <v>442</v>
      </c>
      <c r="J14" s="1430" t="s">
        <v>898</v>
      </c>
      <c r="K14" s="1430"/>
      <c r="L14" s="1430" t="s">
        <v>442</v>
      </c>
      <c r="M14" s="1431" t="s">
        <v>898</v>
      </c>
      <c r="N14" s="1432"/>
      <c r="O14" s="1433"/>
    </row>
    <row r="15" spans="1:15" ht="69" customHeight="1">
      <c r="A15" s="1415"/>
      <c r="B15" s="1415"/>
      <c r="C15" s="1415"/>
      <c r="D15" s="1415"/>
      <c r="E15" s="1415"/>
      <c r="F15" s="1415"/>
      <c r="G15" s="1415"/>
      <c r="H15" s="1415"/>
      <c r="I15" s="1415"/>
      <c r="J15" s="709" t="s">
        <v>446</v>
      </c>
      <c r="K15" s="709" t="s">
        <v>447</v>
      </c>
      <c r="L15" s="1415"/>
      <c r="M15" s="1415" t="s">
        <v>448</v>
      </c>
      <c r="N15" s="709" t="s">
        <v>449</v>
      </c>
      <c r="O15" s="709" t="s">
        <v>450</v>
      </c>
    </row>
    <row r="16" spans="1:15" ht="10.5" customHeight="1">
      <c r="A16" s="710"/>
      <c r="B16" s="710"/>
      <c r="C16" s="710"/>
      <c r="D16" s="710"/>
      <c r="E16" s="711" t="s">
        <v>451</v>
      </c>
      <c r="F16" s="710"/>
      <c r="G16" s="710"/>
      <c r="H16" s="711" t="s">
        <v>452</v>
      </c>
      <c r="I16" s="705" t="s">
        <v>453</v>
      </c>
      <c r="J16" s="710"/>
      <c r="K16" s="710"/>
      <c r="L16" s="711" t="s">
        <v>454</v>
      </c>
      <c r="M16" s="1417"/>
      <c r="N16" s="710"/>
      <c r="O16" s="710"/>
    </row>
    <row r="17" spans="1:15" ht="9" customHeight="1">
      <c r="A17" s="711">
        <v>1</v>
      </c>
      <c r="B17" s="711">
        <v>2</v>
      </c>
      <c r="C17" s="711">
        <v>3</v>
      </c>
      <c r="D17" s="711">
        <v>4</v>
      </c>
      <c r="E17" s="711">
        <v>5</v>
      </c>
      <c r="F17" s="711">
        <v>6</v>
      </c>
      <c r="G17" s="711">
        <v>7</v>
      </c>
      <c r="H17" s="711">
        <v>8</v>
      </c>
      <c r="I17" s="711">
        <v>9</v>
      </c>
      <c r="J17" s="711">
        <v>10</v>
      </c>
      <c r="K17" s="711">
        <v>11</v>
      </c>
      <c r="L17" s="711">
        <v>12</v>
      </c>
      <c r="M17" s="709">
        <v>13</v>
      </c>
      <c r="N17" s="711">
        <v>14</v>
      </c>
      <c r="O17" s="711">
        <v>15</v>
      </c>
    </row>
    <row r="18" spans="1:15" ht="15.75" customHeight="1">
      <c r="A18" s="1428" t="s">
        <v>455</v>
      </c>
      <c r="B18" s="1429"/>
      <c r="C18" s="1428" t="s">
        <v>456</v>
      </c>
      <c r="D18" s="1429"/>
      <c r="E18" s="713">
        <v>35876739</v>
      </c>
      <c r="F18" s="713">
        <v>10741726</v>
      </c>
      <c r="G18" s="713">
        <v>25135013</v>
      </c>
      <c r="H18" s="713">
        <v>12222601</v>
      </c>
      <c r="I18" s="713">
        <v>4322316</v>
      </c>
      <c r="J18" s="713">
        <v>1942148</v>
      </c>
      <c r="K18" s="714">
        <v>2380168</v>
      </c>
      <c r="L18" s="713">
        <v>7900285</v>
      </c>
      <c r="M18" s="715">
        <v>5753227</v>
      </c>
      <c r="N18" s="716" t="s">
        <v>633</v>
      </c>
      <c r="O18" s="717">
        <v>2147058</v>
      </c>
    </row>
    <row r="19" spans="1:15" ht="15.75" customHeight="1">
      <c r="A19" s="1421" t="s">
        <v>516</v>
      </c>
      <c r="B19" s="719" t="s">
        <v>457</v>
      </c>
      <c r="C19" s="1425" t="s">
        <v>458</v>
      </c>
      <c r="D19" s="1426"/>
      <c r="E19" s="1426"/>
      <c r="F19" s="1426"/>
      <c r="G19" s="1426"/>
      <c r="H19" s="1426"/>
      <c r="I19" s="1426"/>
      <c r="J19" s="1426"/>
      <c r="K19" s="1426"/>
      <c r="L19" s="1426"/>
      <c r="M19" s="1426"/>
      <c r="N19" s="1426"/>
      <c r="O19" s="1427"/>
    </row>
    <row r="20" spans="1:15" ht="15.75" customHeight="1">
      <c r="A20" s="1422"/>
      <c r="B20" s="719" t="s">
        <v>459</v>
      </c>
      <c r="C20" s="1425" t="s">
        <v>460</v>
      </c>
      <c r="D20" s="1426"/>
      <c r="E20" s="1426"/>
      <c r="F20" s="1426"/>
      <c r="G20" s="1426"/>
      <c r="H20" s="1426"/>
      <c r="I20" s="1426"/>
      <c r="J20" s="1426"/>
      <c r="K20" s="1426"/>
      <c r="L20" s="1426"/>
      <c r="M20" s="1426"/>
      <c r="N20" s="1426"/>
      <c r="O20" s="1427"/>
    </row>
    <row r="21" spans="1:15" ht="15.75" customHeight="1">
      <c r="A21" s="1422"/>
      <c r="B21" s="719" t="s">
        <v>461</v>
      </c>
      <c r="C21" s="1425" t="s">
        <v>462</v>
      </c>
      <c r="D21" s="1426"/>
      <c r="E21" s="1426"/>
      <c r="F21" s="1426"/>
      <c r="G21" s="1426"/>
      <c r="H21" s="1426"/>
      <c r="I21" s="1426"/>
      <c r="J21" s="1426"/>
      <c r="K21" s="1426"/>
      <c r="L21" s="1426"/>
      <c r="M21" s="1426"/>
      <c r="N21" s="1426"/>
      <c r="O21" s="1427"/>
    </row>
    <row r="22" spans="1:15" ht="57.75" customHeight="1">
      <c r="A22" s="1422"/>
      <c r="B22" s="722" t="s">
        <v>463</v>
      </c>
      <c r="C22" s="718" t="s">
        <v>413</v>
      </c>
      <c r="D22" s="709" t="s">
        <v>464</v>
      </c>
      <c r="E22" s="723"/>
      <c r="F22" s="723"/>
      <c r="G22" s="723"/>
      <c r="H22" s="723"/>
      <c r="I22" s="723"/>
      <c r="J22" s="723"/>
      <c r="K22" s="724"/>
      <c r="L22" s="723"/>
      <c r="M22" s="725"/>
      <c r="N22" s="726"/>
      <c r="O22" s="727"/>
    </row>
    <row r="23" spans="1:15" ht="14.25" customHeight="1">
      <c r="A23" s="1422"/>
      <c r="B23" s="728" t="s">
        <v>465</v>
      </c>
      <c r="C23" s="710"/>
      <c r="D23" s="710"/>
      <c r="E23" s="729">
        <v>510747</v>
      </c>
      <c r="F23" s="729">
        <v>176487</v>
      </c>
      <c r="G23" s="729">
        <v>334260</v>
      </c>
      <c r="H23" s="729">
        <v>499755</v>
      </c>
      <c r="I23" s="729">
        <v>172047</v>
      </c>
      <c r="J23" s="729">
        <v>172047</v>
      </c>
      <c r="K23" s="730"/>
      <c r="L23" s="729">
        <v>327708</v>
      </c>
      <c r="M23" s="731"/>
      <c r="N23" s="732"/>
      <c r="O23" s="733">
        <v>327708</v>
      </c>
    </row>
    <row r="24" spans="1:15" ht="15.75" customHeight="1">
      <c r="A24" s="1422"/>
      <c r="B24" s="719" t="s">
        <v>443</v>
      </c>
      <c r="C24" s="711"/>
      <c r="D24" s="711"/>
      <c r="E24" s="713"/>
      <c r="F24" s="713"/>
      <c r="G24" s="713"/>
      <c r="H24" s="713"/>
      <c r="I24" s="713"/>
      <c r="J24" s="713"/>
      <c r="K24" s="714"/>
      <c r="L24" s="713"/>
      <c r="M24" s="715"/>
      <c r="N24" s="716"/>
      <c r="O24" s="717"/>
    </row>
    <row r="25" spans="1:15" ht="15.75" customHeight="1">
      <c r="A25" s="1423"/>
      <c r="B25" s="734">
        <v>2007</v>
      </c>
      <c r="C25" s="711"/>
      <c r="D25" s="711"/>
      <c r="E25" s="713">
        <v>510747</v>
      </c>
      <c r="F25" s="713">
        <v>176487</v>
      </c>
      <c r="G25" s="713">
        <v>334260</v>
      </c>
      <c r="H25" s="713">
        <v>499755</v>
      </c>
      <c r="I25" s="713">
        <v>172047</v>
      </c>
      <c r="J25" s="713">
        <v>172047</v>
      </c>
      <c r="K25" s="714"/>
      <c r="L25" s="713">
        <v>327708</v>
      </c>
      <c r="M25" s="715"/>
      <c r="N25" s="716"/>
      <c r="O25" s="717">
        <v>327708</v>
      </c>
    </row>
    <row r="26" spans="1:15" ht="45" customHeight="1">
      <c r="A26" s="1421" t="s">
        <v>628</v>
      </c>
      <c r="B26" s="735" t="s">
        <v>466</v>
      </c>
      <c r="C26" s="718" t="s">
        <v>413</v>
      </c>
      <c r="D26" s="709" t="s">
        <v>464</v>
      </c>
      <c r="E26" s="723"/>
      <c r="F26" s="723"/>
      <c r="G26" s="723"/>
      <c r="H26" s="723"/>
      <c r="I26" s="723"/>
      <c r="J26" s="723"/>
      <c r="K26" s="724"/>
      <c r="L26" s="723"/>
      <c r="M26" s="725"/>
      <c r="N26" s="726"/>
      <c r="O26" s="727"/>
    </row>
    <row r="27" spans="1:15" ht="12.75" customHeight="1">
      <c r="A27" s="1422"/>
      <c r="B27" s="728" t="s">
        <v>465</v>
      </c>
      <c r="C27" s="710"/>
      <c r="D27" s="710"/>
      <c r="E27" s="729">
        <v>1534573</v>
      </c>
      <c r="F27" s="729">
        <v>1084573</v>
      </c>
      <c r="G27" s="729">
        <v>450000</v>
      </c>
      <c r="H27" s="729">
        <v>700000</v>
      </c>
      <c r="I27" s="729">
        <v>700000</v>
      </c>
      <c r="J27" s="729">
        <v>500000</v>
      </c>
      <c r="K27" s="730">
        <v>200000</v>
      </c>
      <c r="L27" s="729"/>
      <c r="M27" s="731"/>
      <c r="N27" s="732"/>
      <c r="O27" s="733"/>
    </row>
    <row r="28" spans="1:15" ht="16.5" customHeight="1">
      <c r="A28" s="1422"/>
      <c r="B28" s="719" t="s">
        <v>443</v>
      </c>
      <c r="C28" s="711"/>
      <c r="D28" s="711"/>
      <c r="E28" s="713"/>
      <c r="F28" s="713"/>
      <c r="G28" s="713"/>
      <c r="H28" s="713"/>
      <c r="I28" s="713"/>
      <c r="J28" s="713"/>
      <c r="K28" s="714"/>
      <c r="L28" s="713"/>
      <c r="M28" s="715"/>
      <c r="N28" s="716"/>
      <c r="O28" s="717"/>
    </row>
    <row r="29" spans="1:15" ht="16.5" customHeight="1">
      <c r="A29" s="1422"/>
      <c r="B29" s="734">
        <v>2007</v>
      </c>
      <c r="C29" s="711"/>
      <c r="D29" s="711"/>
      <c r="E29" s="713">
        <v>700000</v>
      </c>
      <c r="F29" s="713">
        <v>700000</v>
      </c>
      <c r="G29" s="713"/>
      <c r="H29" s="713">
        <v>700000</v>
      </c>
      <c r="I29" s="713">
        <v>700000</v>
      </c>
      <c r="J29" s="729">
        <v>500000</v>
      </c>
      <c r="K29" s="730">
        <v>200000</v>
      </c>
      <c r="L29" s="713"/>
      <c r="M29" s="715"/>
      <c r="N29" s="716"/>
      <c r="O29" s="717"/>
    </row>
    <row r="30" spans="1:15" ht="13.5" customHeight="1">
      <c r="A30" s="1423"/>
      <c r="B30" s="734">
        <v>2008</v>
      </c>
      <c r="C30" s="711"/>
      <c r="D30" s="711"/>
      <c r="E30" s="713">
        <v>800000</v>
      </c>
      <c r="F30" s="713">
        <v>350000</v>
      </c>
      <c r="G30" s="729">
        <v>450000</v>
      </c>
      <c r="H30" s="713"/>
      <c r="I30" s="713"/>
      <c r="J30" s="713"/>
      <c r="K30" s="714"/>
      <c r="L30" s="713"/>
      <c r="M30" s="715"/>
      <c r="N30" s="716"/>
      <c r="O30" s="717"/>
    </row>
    <row r="31" spans="1:15" ht="16.5" customHeight="1">
      <c r="A31" s="720"/>
      <c r="B31" s="719" t="s">
        <v>457</v>
      </c>
      <c r="C31" s="1424" t="s">
        <v>467</v>
      </c>
      <c r="D31" s="1424"/>
      <c r="E31" s="1424"/>
      <c r="F31" s="1424"/>
      <c r="G31" s="1424"/>
      <c r="H31" s="1424"/>
      <c r="I31" s="1424"/>
      <c r="J31" s="1424"/>
      <c r="K31" s="1424"/>
      <c r="L31" s="1424"/>
      <c r="M31" s="1424"/>
      <c r="N31" s="1424"/>
      <c r="O31" s="1424"/>
    </row>
    <row r="32" spans="1:15" ht="42.75" customHeight="1">
      <c r="A32" s="1422" t="s">
        <v>518</v>
      </c>
      <c r="B32" s="735" t="s">
        <v>468</v>
      </c>
      <c r="C32" s="718"/>
      <c r="D32" s="709" t="s">
        <v>469</v>
      </c>
      <c r="E32" s="723"/>
      <c r="F32" s="723"/>
      <c r="G32" s="736"/>
      <c r="H32" s="723"/>
      <c r="I32" s="723"/>
      <c r="J32" s="723"/>
      <c r="K32" s="724"/>
      <c r="L32" s="723"/>
      <c r="M32" s="725"/>
      <c r="N32" s="726"/>
      <c r="O32" s="727"/>
    </row>
    <row r="33" spans="1:15" ht="13.5" customHeight="1">
      <c r="A33" s="1422"/>
      <c r="B33" s="728" t="s">
        <v>465</v>
      </c>
      <c r="C33" s="710"/>
      <c r="D33" s="710"/>
      <c r="E33" s="729">
        <v>550000</v>
      </c>
      <c r="F33" s="729">
        <v>137500</v>
      </c>
      <c r="G33" s="729">
        <v>412500</v>
      </c>
      <c r="H33" s="729">
        <v>46000</v>
      </c>
      <c r="I33" s="729">
        <v>46000</v>
      </c>
      <c r="J33" s="729">
        <v>46000</v>
      </c>
      <c r="K33" s="730"/>
      <c r="L33" s="729"/>
      <c r="M33" s="731"/>
      <c r="N33" s="732"/>
      <c r="O33" s="733"/>
    </row>
    <row r="34" spans="1:15" ht="13.5" customHeight="1">
      <c r="A34" s="1422"/>
      <c r="B34" s="719" t="s">
        <v>443</v>
      </c>
      <c r="C34" s="710"/>
      <c r="D34" s="710"/>
      <c r="E34" s="729"/>
      <c r="F34" s="729"/>
      <c r="G34" s="729"/>
      <c r="H34" s="729"/>
      <c r="I34" s="729"/>
      <c r="J34" s="729"/>
      <c r="K34" s="730"/>
      <c r="L34" s="729"/>
      <c r="M34" s="731"/>
      <c r="N34" s="732"/>
      <c r="O34" s="733"/>
    </row>
    <row r="35" spans="1:15" ht="13.5" customHeight="1">
      <c r="A35" s="1422"/>
      <c r="B35" s="734">
        <v>2007</v>
      </c>
      <c r="C35" s="710"/>
      <c r="D35" s="710"/>
      <c r="E35" s="729">
        <v>46000</v>
      </c>
      <c r="F35" s="729">
        <v>46000</v>
      </c>
      <c r="G35" s="729"/>
      <c r="H35" s="729">
        <v>46000</v>
      </c>
      <c r="I35" s="729">
        <v>46000</v>
      </c>
      <c r="J35" s="729">
        <v>46000</v>
      </c>
      <c r="K35" s="730"/>
      <c r="L35" s="729"/>
      <c r="M35" s="731"/>
      <c r="N35" s="732"/>
      <c r="O35" s="733"/>
    </row>
    <row r="36" spans="1:15" ht="13.5" customHeight="1">
      <c r="A36" s="1422"/>
      <c r="B36" s="734">
        <v>2008</v>
      </c>
      <c r="C36" s="710"/>
      <c r="D36" s="710"/>
      <c r="E36" s="729">
        <v>250000</v>
      </c>
      <c r="F36" s="729">
        <v>50000</v>
      </c>
      <c r="G36" s="729">
        <v>200000</v>
      </c>
      <c r="H36" s="729"/>
      <c r="I36" s="729"/>
      <c r="J36" s="729"/>
      <c r="K36" s="730"/>
      <c r="L36" s="729"/>
      <c r="M36" s="731"/>
      <c r="N36" s="732"/>
      <c r="O36" s="733"/>
    </row>
    <row r="37" spans="1:15" ht="13.5" customHeight="1">
      <c r="A37" s="1423"/>
      <c r="B37" s="734">
        <v>2009</v>
      </c>
      <c r="C37" s="710"/>
      <c r="D37" s="710"/>
      <c r="E37" s="729">
        <v>254000</v>
      </c>
      <c r="F37" s="729">
        <v>41500</v>
      </c>
      <c r="G37" s="729">
        <v>212500</v>
      </c>
      <c r="H37" s="729"/>
      <c r="I37" s="729"/>
      <c r="J37" s="729"/>
      <c r="K37" s="730"/>
      <c r="L37" s="729"/>
      <c r="M37" s="731"/>
      <c r="N37" s="732"/>
      <c r="O37" s="733"/>
    </row>
    <row r="38" spans="1:15" ht="15.75" customHeight="1">
      <c r="A38" s="1375" t="s">
        <v>526</v>
      </c>
      <c r="B38" s="719" t="s">
        <v>457</v>
      </c>
      <c r="C38" s="1425" t="s">
        <v>470</v>
      </c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7"/>
    </row>
    <row r="39" spans="1:15" ht="15.75" customHeight="1">
      <c r="A39" s="1376"/>
      <c r="B39" s="719" t="s">
        <v>459</v>
      </c>
      <c r="C39" s="1425" t="s">
        <v>471</v>
      </c>
      <c r="D39" s="1426"/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7"/>
    </row>
    <row r="40" spans="1:15" ht="15.75" customHeight="1">
      <c r="A40" s="1376"/>
      <c r="B40" s="719" t="s">
        <v>461</v>
      </c>
      <c r="C40" s="1425" t="s">
        <v>472</v>
      </c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7"/>
    </row>
    <row r="41" spans="1:15" ht="72.75" customHeight="1">
      <c r="A41" s="1376"/>
      <c r="B41" s="737" t="s">
        <v>473</v>
      </c>
      <c r="C41" s="738" t="s">
        <v>474</v>
      </c>
      <c r="D41" s="738" t="s">
        <v>475</v>
      </c>
      <c r="E41" s="739"/>
      <c r="F41" s="739"/>
      <c r="G41" s="739"/>
      <c r="H41" s="739"/>
      <c r="I41" s="739"/>
      <c r="J41" s="739"/>
      <c r="K41" s="740"/>
      <c r="L41" s="739"/>
      <c r="M41" s="739"/>
      <c r="N41" s="739"/>
      <c r="O41" s="739"/>
    </row>
    <row r="42" spans="1:15" ht="12" customHeight="1">
      <c r="A42" s="1376"/>
      <c r="B42" s="728" t="s">
        <v>465</v>
      </c>
      <c r="C42" s="712"/>
      <c r="D42" s="712"/>
      <c r="E42" s="741">
        <v>12224039</v>
      </c>
      <c r="F42" s="741">
        <v>3274886</v>
      </c>
      <c r="G42" s="741">
        <v>8949153</v>
      </c>
      <c r="H42" s="741">
        <v>6060430</v>
      </c>
      <c r="I42" s="741">
        <v>1515108</v>
      </c>
      <c r="J42" s="741">
        <v>245079</v>
      </c>
      <c r="K42" s="742">
        <v>1270029</v>
      </c>
      <c r="L42" s="741">
        <v>4545322</v>
      </c>
      <c r="M42" s="741">
        <v>4545322</v>
      </c>
      <c r="N42" s="741"/>
      <c r="O42" s="741"/>
    </row>
    <row r="43" spans="1:15" ht="18" customHeight="1">
      <c r="A43" s="1376"/>
      <c r="B43" s="719" t="s">
        <v>443</v>
      </c>
      <c r="C43" s="706"/>
      <c r="D43" s="707"/>
      <c r="E43" s="707"/>
      <c r="F43" s="707"/>
      <c r="G43" s="707"/>
      <c r="H43" s="707"/>
      <c r="I43" s="707"/>
      <c r="J43" s="707"/>
      <c r="K43" s="707"/>
      <c r="L43" s="707"/>
      <c r="M43" s="719"/>
      <c r="N43" s="707"/>
      <c r="O43" s="708"/>
    </row>
    <row r="44" spans="1:15" ht="14.25" customHeight="1">
      <c r="A44" s="1377"/>
      <c r="B44" s="734">
        <v>2007</v>
      </c>
      <c r="C44" s="743"/>
      <c r="D44" s="743"/>
      <c r="E44" s="743">
        <v>6060430</v>
      </c>
      <c r="F44" s="743">
        <v>1515108</v>
      </c>
      <c r="G44" s="743">
        <v>4545322</v>
      </c>
      <c r="H44" s="741">
        <v>6060430</v>
      </c>
      <c r="I44" s="741">
        <v>1515108</v>
      </c>
      <c r="J44" s="741">
        <v>245079</v>
      </c>
      <c r="K44" s="742">
        <v>1270029</v>
      </c>
      <c r="L44" s="741">
        <v>4545322</v>
      </c>
      <c r="M44" s="741">
        <v>4545322</v>
      </c>
      <c r="N44" s="743"/>
      <c r="O44" s="743"/>
    </row>
    <row r="45" spans="1:15" ht="15.75" customHeight="1">
      <c r="A45" s="1415" t="s">
        <v>527</v>
      </c>
      <c r="B45" s="735" t="s">
        <v>457</v>
      </c>
      <c r="C45" s="1418" t="s">
        <v>476</v>
      </c>
      <c r="D45" s="1419"/>
      <c r="E45" s="1419"/>
      <c r="F45" s="1419"/>
      <c r="G45" s="1419"/>
      <c r="H45" s="1419"/>
      <c r="I45" s="1419"/>
      <c r="J45" s="1419"/>
      <c r="K45" s="1419"/>
      <c r="L45" s="1419"/>
      <c r="M45" s="1419"/>
      <c r="N45" s="1419"/>
      <c r="O45" s="1420"/>
    </row>
    <row r="46" spans="1:15" ht="46.5" customHeight="1">
      <c r="A46" s="1416"/>
      <c r="B46" s="735" t="s">
        <v>477</v>
      </c>
      <c r="C46" s="744" t="s">
        <v>415</v>
      </c>
      <c r="D46" s="744" t="s">
        <v>478</v>
      </c>
      <c r="E46" s="745"/>
      <c r="F46" s="745"/>
      <c r="G46" s="745"/>
      <c r="H46" s="745"/>
      <c r="I46" s="745"/>
      <c r="J46" s="745"/>
      <c r="K46" s="723"/>
      <c r="L46" s="745"/>
      <c r="M46" s="745"/>
      <c r="N46" s="745"/>
      <c r="O46" s="745"/>
    </row>
    <row r="47" spans="1:15" ht="13.5" customHeight="1">
      <c r="A47" s="1416"/>
      <c r="B47" s="728" t="s">
        <v>465</v>
      </c>
      <c r="C47" s="746"/>
      <c r="D47" s="746"/>
      <c r="E47" s="747">
        <v>2425800</v>
      </c>
      <c r="F47" s="747">
        <v>606450</v>
      </c>
      <c r="G47" s="747">
        <v>1819350</v>
      </c>
      <c r="H47" s="747">
        <v>2354457</v>
      </c>
      <c r="I47" s="747">
        <v>535107</v>
      </c>
      <c r="J47" s="747"/>
      <c r="K47" s="729">
        <v>535107</v>
      </c>
      <c r="L47" s="747">
        <v>1819350</v>
      </c>
      <c r="M47" s="747"/>
      <c r="N47" s="747"/>
      <c r="O47" s="747">
        <v>1819350</v>
      </c>
    </row>
    <row r="48" spans="1:15" ht="15" customHeight="1">
      <c r="A48" s="1416"/>
      <c r="B48" s="719" t="s">
        <v>443</v>
      </c>
      <c r="C48" s="748"/>
      <c r="D48" s="749"/>
      <c r="E48" s="749"/>
      <c r="F48" s="749"/>
      <c r="G48" s="749"/>
      <c r="H48" s="749"/>
      <c r="I48" s="749"/>
      <c r="J48" s="749"/>
      <c r="K48" s="750"/>
      <c r="L48" s="749"/>
      <c r="M48" s="749"/>
      <c r="N48" s="749"/>
      <c r="O48" s="751"/>
    </row>
    <row r="49" spans="1:15" ht="15" customHeight="1">
      <c r="A49" s="1417"/>
      <c r="B49" s="734">
        <v>2007</v>
      </c>
      <c r="C49" s="743"/>
      <c r="D49" s="743"/>
      <c r="E49" s="743">
        <v>2354457</v>
      </c>
      <c r="F49" s="747">
        <v>535107</v>
      </c>
      <c r="G49" s="747">
        <v>1819350</v>
      </c>
      <c r="H49" s="747">
        <v>2354457</v>
      </c>
      <c r="I49" s="747">
        <v>535107</v>
      </c>
      <c r="J49" s="747"/>
      <c r="K49" s="729">
        <v>535107</v>
      </c>
      <c r="L49" s="747">
        <v>1819350</v>
      </c>
      <c r="M49" s="747"/>
      <c r="N49" s="747"/>
      <c r="O49" s="747">
        <v>1819350</v>
      </c>
    </row>
    <row r="50" spans="1:15" ht="57.75" customHeight="1">
      <c r="A50" s="1404" t="s">
        <v>528</v>
      </c>
      <c r="B50" s="735" t="s">
        <v>479</v>
      </c>
      <c r="C50" s="744" t="s">
        <v>415</v>
      </c>
      <c r="D50" s="744" t="s">
        <v>478</v>
      </c>
      <c r="E50" s="745"/>
      <c r="F50" s="745"/>
      <c r="G50" s="745"/>
      <c r="H50" s="745"/>
      <c r="I50" s="745"/>
      <c r="J50" s="745"/>
      <c r="K50" s="752"/>
      <c r="L50" s="745"/>
      <c r="M50" s="745"/>
      <c r="N50" s="745"/>
      <c r="O50" s="745"/>
    </row>
    <row r="51" spans="1:15" ht="18.75" customHeight="1">
      <c r="A51" s="1398"/>
      <c r="B51" s="728" t="s">
        <v>465</v>
      </c>
      <c r="C51" s="747"/>
      <c r="D51" s="747"/>
      <c r="E51" s="747">
        <v>12000000</v>
      </c>
      <c r="F51" s="747">
        <v>3000000</v>
      </c>
      <c r="G51" s="747">
        <v>9000000</v>
      </c>
      <c r="H51" s="747">
        <v>100000</v>
      </c>
      <c r="I51" s="747">
        <v>100000</v>
      </c>
      <c r="J51" s="747"/>
      <c r="K51" s="747">
        <v>100000</v>
      </c>
      <c r="L51" s="747"/>
      <c r="M51" s="747"/>
      <c r="N51" s="747"/>
      <c r="O51" s="747"/>
    </row>
    <row r="52" spans="1:15" ht="18" customHeight="1">
      <c r="A52" s="1398"/>
      <c r="B52" s="719" t="s">
        <v>443</v>
      </c>
      <c r="C52" s="748"/>
      <c r="D52" s="749"/>
      <c r="E52" s="749"/>
      <c r="F52" s="749"/>
      <c r="G52" s="749"/>
      <c r="H52" s="749"/>
      <c r="I52" s="749"/>
      <c r="J52" s="749"/>
      <c r="K52" s="753"/>
      <c r="L52" s="749"/>
      <c r="M52" s="749"/>
      <c r="N52" s="749"/>
      <c r="O52" s="751"/>
    </row>
    <row r="53" spans="1:15" ht="21.75" customHeight="1">
      <c r="A53" s="1398"/>
      <c r="B53" s="734">
        <v>2007</v>
      </c>
      <c r="C53" s="743"/>
      <c r="D53" s="743"/>
      <c r="E53" s="743">
        <v>100000</v>
      </c>
      <c r="F53" s="743">
        <v>100000</v>
      </c>
      <c r="G53" s="743"/>
      <c r="H53" s="743"/>
      <c r="I53" s="743"/>
      <c r="J53" s="743"/>
      <c r="K53" s="713"/>
      <c r="L53" s="743"/>
      <c r="M53" s="743"/>
      <c r="N53" s="743"/>
      <c r="O53" s="743"/>
    </row>
    <row r="54" spans="1:15" ht="21.75" customHeight="1">
      <c r="A54" s="1398"/>
      <c r="B54" s="734">
        <v>2008</v>
      </c>
      <c r="C54" s="743"/>
      <c r="D54" s="743"/>
      <c r="E54" s="743">
        <v>3000000</v>
      </c>
      <c r="F54" s="743">
        <v>750000</v>
      </c>
      <c r="G54" s="743">
        <v>2250000</v>
      </c>
      <c r="H54" s="743"/>
      <c r="I54" s="743"/>
      <c r="J54" s="743"/>
      <c r="K54" s="754"/>
      <c r="L54" s="743"/>
      <c r="M54" s="743"/>
      <c r="N54" s="743"/>
      <c r="O54" s="743"/>
    </row>
    <row r="55" spans="1:15" ht="21.75" customHeight="1">
      <c r="A55" s="1398"/>
      <c r="B55" s="734">
        <v>2009</v>
      </c>
      <c r="C55" s="743"/>
      <c r="D55" s="743"/>
      <c r="E55" s="743">
        <v>3000000</v>
      </c>
      <c r="F55" s="743">
        <v>750000</v>
      </c>
      <c r="G55" s="743">
        <v>2250000</v>
      </c>
      <c r="H55" s="743"/>
      <c r="I55" s="743"/>
      <c r="J55" s="743"/>
      <c r="K55" s="754"/>
      <c r="L55" s="743"/>
      <c r="M55" s="743"/>
      <c r="N55" s="743"/>
      <c r="O55" s="743"/>
    </row>
    <row r="56" spans="1:15" ht="21.75" customHeight="1">
      <c r="A56" s="1399"/>
      <c r="B56" s="734">
        <v>2010</v>
      </c>
      <c r="C56" s="743"/>
      <c r="D56" s="743"/>
      <c r="E56" s="743">
        <v>5740000</v>
      </c>
      <c r="F56" s="743">
        <v>1240000</v>
      </c>
      <c r="G56" s="743">
        <v>4500000</v>
      </c>
      <c r="H56" s="743"/>
      <c r="I56" s="743"/>
      <c r="J56" s="743"/>
      <c r="K56" s="754"/>
      <c r="L56" s="743"/>
      <c r="M56" s="743"/>
      <c r="N56" s="743"/>
      <c r="O56" s="743"/>
    </row>
    <row r="57" spans="1:15" ht="57" customHeight="1">
      <c r="A57" s="1404" t="s">
        <v>529</v>
      </c>
      <c r="B57" s="735" t="s">
        <v>480</v>
      </c>
      <c r="C57" s="745"/>
      <c r="D57" s="744" t="s">
        <v>478</v>
      </c>
      <c r="E57" s="745"/>
      <c r="F57" s="745"/>
      <c r="G57" s="745"/>
      <c r="H57" s="745"/>
      <c r="I57" s="745"/>
      <c r="J57" s="745"/>
      <c r="K57" s="752"/>
      <c r="L57" s="745"/>
      <c r="M57" s="745"/>
      <c r="N57" s="745"/>
      <c r="O57" s="745"/>
    </row>
    <row r="58" spans="1:15" ht="18.75" customHeight="1">
      <c r="A58" s="1398"/>
      <c r="B58" s="728" t="s">
        <v>465</v>
      </c>
      <c r="C58" s="747"/>
      <c r="D58" s="747"/>
      <c r="E58" s="747">
        <v>1643000</v>
      </c>
      <c r="F58" s="747">
        <v>410750</v>
      </c>
      <c r="G58" s="747">
        <v>1232250</v>
      </c>
      <c r="H58" s="747">
        <v>43000</v>
      </c>
      <c r="I58" s="747">
        <v>43000</v>
      </c>
      <c r="J58" s="747"/>
      <c r="K58" s="755">
        <v>43000</v>
      </c>
      <c r="L58" s="747"/>
      <c r="M58" s="747"/>
      <c r="N58" s="747"/>
      <c r="O58" s="747"/>
    </row>
    <row r="59" spans="1:15" ht="15" customHeight="1">
      <c r="A59" s="1398"/>
      <c r="B59" s="719" t="s">
        <v>443</v>
      </c>
      <c r="C59" s="743"/>
      <c r="D59" s="743"/>
      <c r="E59" s="743"/>
      <c r="F59" s="743"/>
      <c r="G59" s="743"/>
      <c r="H59" s="743"/>
      <c r="I59" s="743"/>
      <c r="J59" s="743"/>
      <c r="K59" s="754"/>
      <c r="L59" s="743"/>
      <c r="M59" s="743"/>
      <c r="N59" s="743"/>
      <c r="O59" s="743"/>
    </row>
    <row r="60" spans="1:15" ht="21.75" customHeight="1">
      <c r="A60" s="1398"/>
      <c r="B60" s="734">
        <v>2007</v>
      </c>
      <c r="C60" s="743"/>
      <c r="D60" s="743"/>
      <c r="E60" s="743">
        <v>43000</v>
      </c>
      <c r="F60" s="743">
        <v>43000</v>
      </c>
      <c r="G60" s="743" t="s">
        <v>481</v>
      </c>
      <c r="H60" s="743"/>
      <c r="I60" s="743"/>
      <c r="J60" s="743"/>
      <c r="K60" s="754"/>
      <c r="L60" s="743"/>
      <c r="M60" s="743"/>
      <c r="N60" s="743"/>
      <c r="O60" s="743"/>
    </row>
    <row r="61" spans="1:15" ht="21.75" customHeight="1">
      <c r="A61" s="1398"/>
      <c r="B61" s="734">
        <v>2008</v>
      </c>
      <c r="C61" s="743"/>
      <c r="D61" s="743"/>
      <c r="E61" s="743">
        <v>25000</v>
      </c>
      <c r="F61" s="743">
        <v>25000</v>
      </c>
      <c r="G61" s="743"/>
      <c r="H61" s="743"/>
      <c r="I61" s="743"/>
      <c r="J61" s="743"/>
      <c r="K61" s="754"/>
      <c r="L61" s="743"/>
      <c r="M61" s="743"/>
      <c r="N61" s="743"/>
      <c r="O61" s="743"/>
    </row>
    <row r="62" spans="1:15" ht="21.75" customHeight="1">
      <c r="A62" s="1399"/>
      <c r="B62" s="734">
        <v>2009</v>
      </c>
      <c r="C62" s="743"/>
      <c r="D62" s="743"/>
      <c r="E62" s="743">
        <v>1575000</v>
      </c>
      <c r="F62" s="743">
        <v>342750</v>
      </c>
      <c r="G62" s="743">
        <v>1232250</v>
      </c>
      <c r="H62" s="743"/>
      <c r="I62" s="743"/>
      <c r="J62" s="743"/>
      <c r="K62" s="754"/>
      <c r="L62" s="743"/>
      <c r="M62" s="743"/>
      <c r="N62" s="743"/>
      <c r="O62" s="743"/>
    </row>
    <row r="63" spans="1:15" ht="22.5" customHeight="1">
      <c r="A63" s="1415" t="s">
        <v>549</v>
      </c>
      <c r="B63" s="719" t="s">
        <v>457</v>
      </c>
      <c r="C63" s="1412" t="s">
        <v>482</v>
      </c>
      <c r="D63" s="1413"/>
      <c r="E63" s="1413"/>
      <c r="F63" s="1413"/>
      <c r="G63" s="1413"/>
      <c r="H63" s="1413"/>
      <c r="I63" s="1413"/>
      <c r="J63" s="1413"/>
      <c r="K63" s="1413"/>
      <c r="L63" s="1413"/>
      <c r="M63" s="1413"/>
      <c r="N63" s="1413"/>
      <c r="O63" s="1414"/>
    </row>
    <row r="64" spans="1:15" ht="20.25" customHeight="1">
      <c r="A64" s="1416"/>
      <c r="B64" s="719" t="s">
        <v>459</v>
      </c>
      <c r="C64" s="1412" t="s">
        <v>483</v>
      </c>
      <c r="D64" s="1413"/>
      <c r="E64" s="1413"/>
      <c r="F64" s="1413"/>
      <c r="G64" s="1413"/>
      <c r="H64" s="1413"/>
      <c r="I64" s="1413"/>
      <c r="J64" s="1413"/>
      <c r="K64" s="1413"/>
      <c r="L64" s="1413"/>
      <c r="M64" s="1413"/>
      <c r="N64" s="1413"/>
      <c r="O64" s="1414"/>
    </row>
    <row r="65" spans="1:15" ht="18" customHeight="1">
      <c r="A65" s="1417"/>
      <c r="B65" s="719" t="s">
        <v>461</v>
      </c>
      <c r="C65" s="1412" t="s">
        <v>484</v>
      </c>
      <c r="D65" s="1413"/>
      <c r="E65" s="1413"/>
      <c r="F65" s="1413"/>
      <c r="G65" s="1413"/>
      <c r="H65" s="1413"/>
      <c r="I65" s="1413"/>
      <c r="J65" s="1413"/>
      <c r="K65" s="1413"/>
      <c r="L65" s="1413"/>
      <c r="M65" s="1413"/>
      <c r="N65" s="1413"/>
      <c r="O65" s="1414"/>
    </row>
    <row r="66" spans="1:15" ht="81" customHeight="1">
      <c r="A66" s="757"/>
      <c r="B66" s="735" t="s">
        <v>485</v>
      </c>
      <c r="C66" s="709" t="s">
        <v>415</v>
      </c>
      <c r="D66" s="709" t="s">
        <v>486</v>
      </c>
      <c r="E66" s="758"/>
      <c r="F66" s="758"/>
      <c r="G66" s="758"/>
      <c r="H66" s="758"/>
      <c r="I66" s="758"/>
      <c r="J66" s="758"/>
      <c r="K66" s="759"/>
      <c r="L66" s="758"/>
      <c r="M66" s="760"/>
      <c r="N66" s="761"/>
      <c r="O66" s="758"/>
    </row>
    <row r="67" spans="1:15" ht="21.75" customHeight="1">
      <c r="A67" s="757"/>
      <c r="B67" s="728" t="s">
        <v>465</v>
      </c>
      <c r="C67" s="712"/>
      <c r="D67" s="712"/>
      <c r="E67" s="741">
        <v>3280580</v>
      </c>
      <c r="F67" s="741">
        <v>1580580</v>
      </c>
      <c r="G67" s="741">
        <v>1700000</v>
      </c>
      <c r="H67" s="741">
        <v>2330959</v>
      </c>
      <c r="I67" s="741">
        <v>1123054</v>
      </c>
      <c r="J67" s="741">
        <v>891022</v>
      </c>
      <c r="K67" s="742">
        <v>232032</v>
      </c>
      <c r="L67" s="741">
        <v>1207905</v>
      </c>
      <c r="M67" s="762">
        <v>1207905</v>
      </c>
      <c r="N67" s="763"/>
      <c r="O67" s="741"/>
    </row>
    <row r="68" spans="1:15" ht="17.25" customHeight="1">
      <c r="A68" s="757"/>
      <c r="B68" s="719" t="s">
        <v>443</v>
      </c>
      <c r="C68" s="706"/>
      <c r="D68" s="707"/>
      <c r="E68" s="707"/>
      <c r="F68" s="707"/>
      <c r="G68" s="707"/>
      <c r="H68" s="707"/>
      <c r="I68" s="707"/>
      <c r="J68" s="707"/>
      <c r="K68" s="707"/>
      <c r="L68" s="707"/>
      <c r="M68" s="764"/>
      <c r="N68" s="707"/>
      <c r="O68" s="708"/>
    </row>
    <row r="69" spans="1:15" ht="21.75" customHeight="1">
      <c r="A69" s="765"/>
      <c r="B69" s="734">
        <v>2007</v>
      </c>
      <c r="C69" s="743"/>
      <c r="D69" s="743"/>
      <c r="E69" s="743">
        <v>2330959</v>
      </c>
      <c r="F69" s="743">
        <v>1123054</v>
      </c>
      <c r="G69" s="743">
        <v>1207905</v>
      </c>
      <c r="H69" s="743">
        <v>2330959</v>
      </c>
      <c r="I69" s="743">
        <v>1123054</v>
      </c>
      <c r="J69" s="743">
        <v>891022</v>
      </c>
      <c r="K69" s="729">
        <v>232032</v>
      </c>
      <c r="L69" s="747">
        <v>1207905</v>
      </c>
      <c r="M69" s="766">
        <v>1207905</v>
      </c>
      <c r="N69" s="743"/>
      <c r="O69" s="743"/>
    </row>
    <row r="70" spans="1:15" ht="21" customHeight="1">
      <c r="A70" s="1415" t="s">
        <v>550</v>
      </c>
      <c r="B70" s="719" t="s">
        <v>457</v>
      </c>
      <c r="C70" s="1412" t="s">
        <v>467</v>
      </c>
      <c r="D70" s="1413"/>
      <c r="E70" s="1413"/>
      <c r="F70" s="1413"/>
      <c r="G70" s="1413"/>
      <c r="H70" s="1413"/>
      <c r="I70" s="1413"/>
      <c r="J70" s="1413"/>
      <c r="K70" s="1413"/>
      <c r="L70" s="1413"/>
      <c r="M70" s="1413"/>
      <c r="N70" s="1413"/>
      <c r="O70" s="1414"/>
    </row>
    <row r="71" spans="1:15" ht="19.5" customHeight="1">
      <c r="A71" s="1416"/>
      <c r="B71" s="719" t="s">
        <v>459</v>
      </c>
      <c r="C71" s="1412" t="s">
        <v>483</v>
      </c>
      <c r="D71" s="1413"/>
      <c r="E71" s="1413"/>
      <c r="F71" s="1413"/>
      <c r="G71" s="1413"/>
      <c r="H71" s="1413"/>
      <c r="I71" s="1413"/>
      <c r="J71" s="1413"/>
      <c r="K71" s="1413"/>
      <c r="L71" s="1413"/>
      <c r="M71" s="1413"/>
      <c r="N71" s="1413"/>
      <c r="O71" s="1414"/>
    </row>
    <row r="72" spans="1:15" ht="18.75" customHeight="1">
      <c r="A72" s="1416"/>
      <c r="B72" s="719" t="s">
        <v>461</v>
      </c>
      <c r="C72" s="1412" t="s">
        <v>484</v>
      </c>
      <c r="D72" s="1413"/>
      <c r="E72" s="1413"/>
      <c r="F72" s="1413"/>
      <c r="G72" s="1413"/>
      <c r="H72" s="1413"/>
      <c r="I72" s="1413"/>
      <c r="J72" s="1413"/>
      <c r="K72" s="1413"/>
      <c r="L72" s="1413"/>
      <c r="M72" s="1413"/>
      <c r="N72" s="1413"/>
      <c r="O72" s="1414"/>
    </row>
    <row r="73" spans="1:15" ht="78" customHeight="1">
      <c r="A73" s="1416"/>
      <c r="B73" s="735" t="s">
        <v>487</v>
      </c>
      <c r="C73" s="709" t="s">
        <v>415</v>
      </c>
      <c r="D73" s="709" t="s">
        <v>488</v>
      </c>
      <c r="E73" s="758"/>
      <c r="F73" s="758"/>
      <c r="G73" s="758"/>
      <c r="H73" s="758"/>
      <c r="I73" s="758"/>
      <c r="J73" s="758"/>
      <c r="K73" s="759"/>
      <c r="L73" s="767"/>
      <c r="M73" s="768"/>
      <c r="N73" s="761"/>
      <c r="O73" s="758"/>
    </row>
    <row r="74" spans="1:15" ht="15.75" customHeight="1">
      <c r="A74" s="1416"/>
      <c r="B74" s="728" t="s">
        <v>465</v>
      </c>
      <c r="C74" s="712"/>
      <c r="D74" s="712"/>
      <c r="E74" s="769">
        <v>800000</v>
      </c>
      <c r="F74" s="769">
        <v>237500</v>
      </c>
      <c r="G74" s="769">
        <v>562500</v>
      </c>
      <c r="H74" s="769">
        <v>25000</v>
      </c>
      <c r="I74" s="769">
        <v>25000</v>
      </c>
      <c r="J74" s="770">
        <v>25000</v>
      </c>
      <c r="K74" s="742"/>
      <c r="L74" s="771"/>
      <c r="M74" s="772"/>
      <c r="N74" s="763"/>
      <c r="O74" s="741"/>
    </row>
    <row r="75" spans="1:15" ht="12.75">
      <c r="A75" s="1416"/>
      <c r="B75" s="719" t="s">
        <v>443</v>
      </c>
      <c r="C75" s="706"/>
      <c r="D75" s="707"/>
      <c r="E75" s="773"/>
      <c r="F75" s="773"/>
      <c r="G75" s="773"/>
      <c r="H75" s="773"/>
      <c r="I75" s="773"/>
      <c r="J75" s="773"/>
      <c r="K75" s="707"/>
      <c r="L75" s="707"/>
      <c r="M75" s="756"/>
      <c r="N75" s="707"/>
      <c r="O75" s="708"/>
    </row>
    <row r="76" spans="1:15" ht="21.75" customHeight="1">
      <c r="A76" s="1416"/>
      <c r="B76" s="734">
        <v>2007</v>
      </c>
      <c r="C76" s="743"/>
      <c r="D76" s="743"/>
      <c r="E76" s="774">
        <v>25000</v>
      </c>
      <c r="F76" s="774">
        <v>25000</v>
      </c>
      <c r="G76" s="774"/>
      <c r="H76" s="769">
        <v>25000</v>
      </c>
      <c r="I76" s="769">
        <v>25000</v>
      </c>
      <c r="J76" s="770">
        <v>25000</v>
      </c>
      <c r="K76" s="743"/>
      <c r="L76" s="743"/>
      <c r="M76" s="743"/>
      <c r="N76" s="743"/>
      <c r="O76" s="743"/>
    </row>
    <row r="77" spans="1:15" ht="21.75" customHeight="1">
      <c r="A77" s="1417"/>
      <c r="B77" s="734">
        <v>2008</v>
      </c>
      <c r="C77" s="743"/>
      <c r="D77" s="743"/>
      <c r="E77" s="774">
        <v>750000</v>
      </c>
      <c r="F77" s="774">
        <v>187500</v>
      </c>
      <c r="G77" s="774">
        <v>562500</v>
      </c>
      <c r="H77" s="774"/>
      <c r="I77" s="774"/>
      <c r="J77" s="774"/>
      <c r="K77" s="754"/>
      <c r="L77" s="743"/>
      <c r="M77" s="743"/>
      <c r="N77" s="743"/>
      <c r="O77" s="743"/>
    </row>
    <row r="78" spans="1:15" ht="21.75" customHeight="1">
      <c r="A78" s="775"/>
      <c r="B78" s="776"/>
      <c r="C78" s="777"/>
      <c r="D78" s="777"/>
      <c r="E78" s="778"/>
      <c r="F78" s="778"/>
      <c r="G78" s="778"/>
      <c r="H78" s="778"/>
      <c r="I78" s="778"/>
      <c r="J78" s="778"/>
      <c r="K78" s="779"/>
      <c r="L78" s="777"/>
      <c r="M78" s="777"/>
      <c r="N78" s="777"/>
      <c r="O78" s="777"/>
    </row>
    <row r="79" spans="1:15" ht="21.75" customHeight="1">
      <c r="A79" s="780"/>
      <c r="B79" s="781"/>
      <c r="C79" s="782"/>
      <c r="D79" s="782"/>
      <c r="E79" s="783"/>
      <c r="F79" s="783"/>
      <c r="G79" s="783"/>
      <c r="H79" s="783"/>
      <c r="I79" s="783"/>
      <c r="J79" s="783"/>
      <c r="K79" s="784"/>
      <c r="L79" s="782"/>
      <c r="M79" s="782"/>
      <c r="N79" s="782"/>
      <c r="O79" s="782"/>
    </row>
    <row r="80" spans="1:15" ht="21.75" customHeight="1">
      <c r="A80" s="1410" t="s">
        <v>551</v>
      </c>
      <c r="B80" s="785" t="s">
        <v>457</v>
      </c>
      <c r="C80" s="1412" t="s">
        <v>467</v>
      </c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4"/>
    </row>
    <row r="81" spans="1:15" ht="64.5" customHeight="1">
      <c r="A81" s="1410"/>
      <c r="B81" s="735" t="s">
        <v>506</v>
      </c>
      <c r="C81" s="745"/>
      <c r="D81" s="744" t="s">
        <v>507</v>
      </c>
      <c r="E81" s="745"/>
      <c r="F81" s="745"/>
      <c r="G81" s="745"/>
      <c r="H81" s="745"/>
      <c r="I81" s="745"/>
      <c r="J81" s="745"/>
      <c r="K81" s="752"/>
      <c r="L81" s="745"/>
      <c r="M81" s="745"/>
      <c r="N81" s="745"/>
      <c r="O81" s="745"/>
    </row>
    <row r="82" spans="1:15" ht="12.75" customHeight="1">
      <c r="A82" s="1410"/>
      <c r="B82" s="728" t="s">
        <v>465</v>
      </c>
      <c r="C82" s="769"/>
      <c r="D82" s="769"/>
      <c r="E82" s="769">
        <v>388000</v>
      </c>
      <c r="F82" s="769">
        <v>103000</v>
      </c>
      <c r="G82" s="769">
        <v>285000</v>
      </c>
      <c r="H82" s="769">
        <v>43000</v>
      </c>
      <c r="I82" s="769">
        <v>43000</v>
      </c>
      <c r="J82" s="769">
        <v>43000</v>
      </c>
      <c r="K82" s="786"/>
      <c r="L82" s="769"/>
      <c r="M82" s="769"/>
      <c r="N82" s="769"/>
      <c r="O82" s="769"/>
    </row>
    <row r="83" spans="1:15" ht="15.75" customHeight="1">
      <c r="A83" s="1410"/>
      <c r="B83" s="728" t="s">
        <v>443</v>
      </c>
      <c r="C83" s="769"/>
      <c r="D83" s="769"/>
      <c r="E83" s="769"/>
      <c r="F83" s="769"/>
      <c r="G83" s="769"/>
      <c r="H83" s="769"/>
      <c r="I83" s="769"/>
      <c r="J83" s="769"/>
      <c r="K83" s="786"/>
      <c r="L83" s="769"/>
      <c r="M83" s="769"/>
      <c r="N83" s="769"/>
      <c r="O83" s="769"/>
    </row>
    <row r="84" spans="1:15" ht="21.75" customHeight="1">
      <c r="A84" s="1410"/>
      <c r="B84" s="734">
        <v>2007</v>
      </c>
      <c r="C84" s="774"/>
      <c r="D84" s="774"/>
      <c r="E84" s="774">
        <v>43000</v>
      </c>
      <c r="F84" s="774">
        <v>43000</v>
      </c>
      <c r="G84" s="774"/>
      <c r="H84" s="774">
        <v>43000</v>
      </c>
      <c r="I84" s="774">
        <v>43000</v>
      </c>
      <c r="J84" s="774">
        <v>43000</v>
      </c>
      <c r="K84" s="787"/>
      <c r="L84" s="774"/>
      <c r="M84" s="774"/>
      <c r="N84" s="774"/>
      <c r="O84" s="774"/>
    </row>
    <row r="85" spans="1:15" ht="21.75" customHeight="1">
      <c r="A85" s="1410"/>
      <c r="B85" s="734">
        <v>2008</v>
      </c>
      <c r="C85" s="788"/>
      <c r="D85" s="788"/>
      <c r="E85" s="774">
        <v>20000</v>
      </c>
      <c r="F85" s="774">
        <v>20000</v>
      </c>
      <c r="G85" s="788"/>
      <c r="H85" s="788"/>
      <c r="I85" s="788"/>
      <c r="J85" s="788"/>
      <c r="K85" s="788"/>
      <c r="L85" s="788"/>
      <c r="M85" s="788"/>
      <c r="N85" s="788"/>
      <c r="O85" s="788"/>
    </row>
    <row r="86" spans="1:15" ht="21.75" customHeight="1">
      <c r="A86" s="1411"/>
      <c r="B86" s="734">
        <v>2009</v>
      </c>
      <c r="C86" s="788"/>
      <c r="D86" s="788"/>
      <c r="E86" s="774">
        <v>325000</v>
      </c>
      <c r="F86" s="774">
        <v>40000</v>
      </c>
      <c r="G86" s="774">
        <v>285000</v>
      </c>
      <c r="H86" s="788"/>
      <c r="I86" s="788"/>
      <c r="J86" s="788"/>
      <c r="K86" s="788"/>
      <c r="L86" s="788"/>
      <c r="M86" s="788"/>
      <c r="N86" s="788"/>
      <c r="O86" s="788"/>
    </row>
    <row r="87" spans="1:15" ht="58.5" customHeight="1">
      <c r="A87" s="1415" t="s">
        <v>552</v>
      </c>
      <c r="B87" s="735" t="s">
        <v>508</v>
      </c>
      <c r="C87" s="709"/>
      <c r="D87" s="709" t="s">
        <v>509</v>
      </c>
      <c r="E87" s="745"/>
      <c r="F87" s="745"/>
      <c r="G87" s="745"/>
      <c r="H87" s="709"/>
      <c r="I87" s="709"/>
      <c r="J87" s="709"/>
      <c r="K87" s="709"/>
      <c r="L87" s="709"/>
      <c r="M87" s="709"/>
      <c r="N87" s="709"/>
      <c r="O87" s="709"/>
    </row>
    <row r="88" spans="1:15" ht="12.75">
      <c r="A88" s="1416"/>
      <c r="B88" s="728" t="s">
        <v>465</v>
      </c>
      <c r="C88" s="712"/>
      <c r="D88" s="712"/>
      <c r="E88" s="747">
        <v>520000</v>
      </c>
      <c r="F88" s="747">
        <v>130000</v>
      </c>
      <c r="G88" s="747">
        <v>390000</v>
      </c>
      <c r="H88" s="747">
        <v>20000</v>
      </c>
      <c r="I88" s="747">
        <v>20000</v>
      </c>
      <c r="J88" s="747">
        <v>20000</v>
      </c>
      <c r="K88" s="746"/>
      <c r="L88" s="712"/>
      <c r="M88" s="712"/>
      <c r="N88" s="712"/>
      <c r="O88" s="712"/>
    </row>
    <row r="89" spans="1:15" ht="21.75" customHeight="1">
      <c r="A89" s="1416"/>
      <c r="B89" s="734">
        <v>2007</v>
      </c>
      <c r="C89" s="705"/>
      <c r="D89" s="705"/>
      <c r="E89" s="743">
        <v>20000</v>
      </c>
      <c r="F89" s="743">
        <v>20000</v>
      </c>
      <c r="G89" s="743"/>
      <c r="H89" s="743"/>
      <c r="I89" s="743"/>
      <c r="J89" s="743"/>
      <c r="K89" s="789"/>
      <c r="L89" s="705"/>
      <c r="M89" s="705"/>
      <c r="N89" s="705"/>
      <c r="O89" s="705"/>
    </row>
    <row r="90" spans="1:15" ht="21.75" customHeight="1">
      <c r="A90" s="1416"/>
      <c r="B90" s="734">
        <v>2008</v>
      </c>
      <c r="C90" s="705"/>
      <c r="D90" s="705"/>
      <c r="E90" s="743">
        <v>20000</v>
      </c>
      <c r="F90" s="743">
        <v>20000</v>
      </c>
      <c r="G90" s="743"/>
      <c r="H90" s="743"/>
      <c r="I90" s="743"/>
      <c r="J90" s="743"/>
      <c r="K90" s="789"/>
      <c r="L90" s="705"/>
      <c r="M90" s="705"/>
      <c r="N90" s="705"/>
      <c r="O90" s="705"/>
    </row>
    <row r="91" spans="1:15" ht="21.75" customHeight="1">
      <c r="A91" s="1417"/>
      <c r="B91" s="734">
        <v>2009</v>
      </c>
      <c r="C91" s="705"/>
      <c r="D91" s="705"/>
      <c r="E91" s="743">
        <v>480000</v>
      </c>
      <c r="F91" s="743">
        <v>90000</v>
      </c>
      <c r="G91" s="743">
        <v>390000</v>
      </c>
      <c r="H91" s="743"/>
      <c r="I91" s="743"/>
      <c r="J91" s="743"/>
      <c r="K91" s="789"/>
      <c r="L91" s="705"/>
      <c r="M91" s="705"/>
      <c r="N91" s="705"/>
      <c r="O91" s="705"/>
    </row>
    <row r="92" spans="1:15" ht="12.75">
      <c r="A92" s="780"/>
      <c r="B92" s="780"/>
      <c r="C92" s="780"/>
      <c r="D92" s="780"/>
      <c r="E92" s="780"/>
      <c r="F92" s="780"/>
      <c r="G92" s="780"/>
      <c r="H92" s="780"/>
      <c r="I92" s="780"/>
      <c r="J92" s="780"/>
      <c r="K92" s="780"/>
      <c r="L92" s="780"/>
      <c r="M92" s="780"/>
      <c r="N92" s="780"/>
      <c r="O92" s="780"/>
    </row>
    <row r="93" spans="1:15" ht="12.75">
      <c r="A93" s="780"/>
      <c r="B93" s="780"/>
      <c r="C93" s="780"/>
      <c r="D93" s="780"/>
      <c r="E93" s="780"/>
      <c r="F93" s="780"/>
      <c r="G93" s="780"/>
      <c r="H93" s="780"/>
      <c r="I93" s="780"/>
      <c r="J93" s="780"/>
      <c r="K93" s="780"/>
      <c r="L93" s="780"/>
      <c r="M93" s="780"/>
      <c r="N93" s="780"/>
      <c r="O93" s="780"/>
    </row>
    <row r="94" spans="1:15" ht="12.75">
      <c r="A94" s="780"/>
      <c r="B94" s="780"/>
      <c r="C94" s="780"/>
      <c r="D94" s="780"/>
      <c r="E94" s="780"/>
      <c r="F94" s="780"/>
      <c r="G94" s="780"/>
      <c r="H94" s="780"/>
      <c r="I94" s="780"/>
      <c r="J94" s="780"/>
      <c r="K94" s="780"/>
      <c r="L94" s="780"/>
      <c r="M94" s="780"/>
      <c r="N94" s="780"/>
      <c r="O94" s="780"/>
    </row>
    <row r="95" spans="1:15" ht="12.75">
      <c r="A95" s="790"/>
      <c r="B95" s="790"/>
      <c r="C95" s="790"/>
      <c r="D95" s="790"/>
      <c r="E95" s="790"/>
      <c r="F95" s="790"/>
      <c r="G95" s="790"/>
      <c r="H95" s="790"/>
      <c r="I95" s="790"/>
      <c r="J95" s="790"/>
      <c r="K95" s="790"/>
      <c r="L95" s="790"/>
      <c r="M95" s="790"/>
      <c r="N95" s="790"/>
      <c r="O95" s="790"/>
    </row>
    <row r="96" spans="1:15" ht="12.75">
      <c r="A96" s="791" t="s">
        <v>510</v>
      </c>
      <c r="B96" s="790"/>
      <c r="C96" s="790"/>
      <c r="D96" s="790"/>
      <c r="E96" s="790"/>
      <c r="F96" s="790"/>
      <c r="G96" s="790"/>
      <c r="H96" s="790"/>
      <c r="I96" s="790"/>
      <c r="J96" s="790"/>
      <c r="K96" s="790"/>
      <c r="L96" s="790"/>
      <c r="M96" s="790"/>
      <c r="N96" s="790"/>
      <c r="O96" s="790"/>
    </row>
    <row r="97" spans="1:15" ht="12.75">
      <c r="A97" s="791" t="s">
        <v>511</v>
      </c>
      <c r="B97" s="790"/>
      <c r="C97" s="790"/>
      <c r="D97" s="790"/>
      <c r="E97" s="790"/>
      <c r="F97" s="790"/>
      <c r="G97" s="790"/>
      <c r="H97" s="790"/>
      <c r="I97" s="790"/>
      <c r="J97" s="790"/>
      <c r="K97" s="790"/>
      <c r="L97" s="790"/>
      <c r="M97" s="790"/>
      <c r="N97" s="790"/>
      <c r="O97" s="790"/>
    </row>
    <row r="98" spans="1:15" ht="12.75">
      <c r="A98" s="790"/>
      <c r="B98" s="790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0"/>
      <c r="N98" s="790"/>
      <c r="O98" s="790"/>
    </row>
    <row r="99" spans="1:15" ht="12.75">
      <c r="A99" s="790"/>
      <c r="B99" s="790"/>
      <c r="C99" s="790"/>
      <c r="D99" s="790"/>
      <c r="E99" s="790"/>
      <c r="F99" s="790"/>
      <c r="G99" s="790"/>
      <c r="H99" s="790"/>
      <c r="I99" s="790"/>
      <c r="J99" s="790"/>
      <c r="K99" s="790"/>
      <c r="L99" s="790"/>
      <c r="M99" s="790"/>
      <c r="N99" s="790"/>
      <c r="O99" s="790"/>
    </row>
    <row r="100" spans="1:15" ht="12.75">
      <c r="A100" s="790"/>
      <c r="B100" s="790"/>
      <c r="C100" s="790"/>
      <c r="D100" s="790"/>
      <c r="E100" s="790"/>
      <c r="F100" s="790"/>
      <c r="G100" s="790"/>
      <c r="H100" s="790"/>
      <c r="I100" s="790"/>
      <c r="J100" s="790"/>
      <c r="K100" s="790"/>
      <c r="L100" s="790"/>
      <c r="M100" s="790"/>
      <c r="N100" s="790"/>
      <c r="O100" s="790"/>
    </row>
    <row r="101" spans="1:15" ht="12.75">
      <c r="A101" s="790"/>
      <c r="B101" s="790"/>
      <c r="C101" s="790"/>
      <c r="D101" s="790"/>
      <c r="E101" s="790"/>
      <c r="F101" s="790"/>
      <c r="G101" s="790"/>
      <c r="H101" s="790"/>
      <c r="I101" s="790"/>
      <c r="J101" s="790"/>
      <c r="K101" s="790"/>
      <c r="L101" s="790"/>
      <c r="M101" s="790"/>
      <c r="N101" s="790"/>
      <c r="O101" s="790"/>
    </row>
    <row r="102" spans="1:15" ht="12.75">
      <c r="A102" s="790"/>
      <c r="B102" s="790"/>
      <c r="C102" s="790"/>
      <c r="D102" s="790"/>
      <c r="E102" s="790"/>
      <c r="F102" s="790"/>
      <c r="G102" s="790"/>
      <c r="H102" s="790"/>
      <c r="I102" s="790"/>
      <c r="J102" s="790"/>
      <c r="K102" s="790"/>
      <c r="L102" s="790"/>
      <c r="M102" s="790"/>
      <c r="N102" s="790"/>
      <c r="O102" s="790"/>
    </row>
    <row r="103" spans="1:15" ht="12.75">
      <c r="A103" s="790"/>
      <c r="B103" s="790"/>
      <c r="C103" s="790"/>
      <c r="D103" s="790"/>
      <c r="E103" s="790"/>
      <c r="F103" s="790"/>
      <c r="G103" s="790"/>
      <c r="H103" s="790"/>
      <c r="I103" s="790"/>
      <c r="J103" s="790"/>
      <c r="K103" s="790"/>
      <c r="L103" s="790"/>
      <c r="M103" s="790"/>
      <c r="N103" s="790"/>
      <c r="O103" s="790"/>
    </row>
    <row r="104" spans="1:15" ht="12.75">
      <c r="A104" s="790"/>
      <c r="B104" s="790"/>
      <c r="C104" s="790"/>
      <c r="D104" s="790"/>
      <c r="E104" s="790"/>
      <c r="F104" s="790"/>
      <c r="G104" s="790"/>
      <c r="H104" s="790"/>
      <c r="I104" s="790"/>
      <c r="J104" s="790"/>
      <c r="K104" s="790"/>
      <c r="L104" s="790"/>
      <c r="M104" s="790"/>
      <c r="N104" s="790"/>
      <c r="O104" s="790"/>
    </row>
    <row r="105" spans="1:15" ht="12.75">
      <c r="A105" s="790"/>
      <c r="B105" s="790"/>
      <c r="C105" s="790"/>
      <c r="D105" s="790"/>
      <c r="E105" s="790"/>
      <c r="F105" s="790"/>
      <c r="G105" s="790"/>
      <c r="H105" s="790"/>
      <c r="I105" s="790"/>
      <c r="J105" s="790"/>
      <c r="K105" s="790"/>
      <c r="L105" s="790"/>
      <c r="M105" s="790"/>
      <c r="N105" s="790"/>
      <c r="O105" s="790"/>
    </row>
    <row r="106" spans="1:15" ht="12.75">
      <c r="A106" s="790"/>
      <c r="B106" s="790"/>
      <c r="C106" s="790"/>
      <c r="D106" s="790"/>
      <c r="E106" s="790"/>
      <c r="F106" s="790"/>
      <c r="G106" s="790"/>
      <c r="H106" s="790"/>
      <c r="I106" s="790"/>
      <c r="J106" s="790"/>
      <c r="K106" s="790"/>
      <c r="L106" s="790"/>
      <c r="M106" s="790"/>
      <c r="N106" s="790"/>
      <c r="O106" s="790"/>
    </row>
    <row r="107" spans="1:15" ht="12.75">
      <c r="A107" s="790"/>
      <c r="B107" s="790"/>
      <c r="C107" s="790"/>
      <c r="D107" s="790"/>
      <c r="E107" s="790"/>
      <c r="F107" s="790"/>
      <c r="G107" s="790"/>
      <c r="H107" s="790"/>
      <c r="I107" s="790"/>
      <c r="J107" s="790"/>
      <c r="K107" s="790"/>
      <c r="L107" s="790"/>
      <c r="M107" s="790"/>
      <c r="N107" s="790"/>
      <c r="O107" s="790"/>
    </row>
    <row r="108" spans="1:15" ht="12.75">
      <c r="A108" s="792"/>
      <c r="B108" s="792"/>
      <c r="C108" s="792"/>
      <c r="D108" s="792"/>
      <c r="E108" s="792"/>
      <c r="F108" s="792"/>
      <c r="G108" s="792"/>
      <c r="H108" s="792"/>
      <c r="I108" s="792"/>
      <c r="J108" s="792"/>
      <c r="K108" s="792"/>
      <c r="L108" s="792"/>
      <c r="M108" s="790"/>
      <c r="N108" s="792"/>
      <c r="O108" s="792"/>
    </row>
    <row r="109" spans="1:15" ht="12.75">
      <c r="A109" s="792"/>
      <c r="B109" s="792"/>
      <c r="C109" s="792"/>
      <c r="D109" s="792"/>
      <c r="E109" s="792"/>
      <c r="F109" s="792"/>
      <c r="G109" s="792"/>
      <c r="H109" s="792"/>
      <c r="I109" s="792"/>
      <c r="J109" s="792"/>
      <c r="K109" s="792"/>
      <c r="L109" s="792"/>
      <c r="M109" s="790"/>
      <c r="N109" s="792"/>
      <c r="O109" s="792"/>
    </row>
    <row r="110" spans="1:15" ht="12.75">
      <c r="A110" s="792"/>
      <c r="B110" s="792"/>
      <c r="C110" s="792"/>
      <c r="D110" s="792"/>
      <c r="E110" s="792"/>
      <c r="F110" s="792"/>
      <c r="G110" s="792"/>
      <c r="H110" s="792"/>
      <c r="I110" s="792"/>
      <c r="J110" s="792"/>
      <c r="K110" s="792"/>
      <c r="L110" s="792"/>
      <c r="M110" s="792"/>
      <c r="N110" s="792"/>
      <c r="O110" s="792"/>
    </row>
    <row r="111" spans="1:15" ht="12.75">
      <c r="A111" s="792"/>
      <c r="B111" s="792"/>
      <c r="C111" s="792"/>
      <c r="D111" s="792"/>
      <c r="E111" s="792"/>
      <c r="F111" s="792"/>
      <c r="G111" s="792"/>
      <c r="H111" s="792"/>
      <c r="I111" s="792"/>
      <c r="J111" s="792"/>
      <c r="K111" s="792"/>
      <c r="L111" s="792"/>
      <c r="M111" s="792"/>
      <c r="N111" s="792"/>
      <c r="O111" s="792"/>
    </row>
    <row r="112" spans="1:15" ht="12.75">
      <c r="A112" s="792"/>
      <c r="B112" s="792"/>
      <c r="C112" s="792"/>
      <c r="D112" s="792"/>
      <c r="E112" s="792"/>
      <c r="F112" s="792"/>
      <c r="G112" s="792"/>
      <c r="H112" s="792"/>
      <c r="I112" s="792"/>
      <c r="J112" s="792"/>
      <c r="K112" s="792"/>
      <c r="L112" s="792"/>
      <c r="M112" s="792"/>
      <c r="N112" s="792"/>
      <c r="O112" s="792"/>
    </row>
    <row r="113" spans="1:15" ht="12.75">
      <c r="A113" s="792"/>
      <c r="B113" s="792"/>
      <c r="C113" s="792"/>
      <c r="D113" s="792"/>
      <c r="E113" s="792"/>
      <c r="F113" s="792"/>
      <c r="G113" s="792"/>
      <c r="H113" s="792"/>
      <c r="I113" s="792"/>
      <c r="J113" s="792"/>
      <c r="K113" s="792"/>
      <c r="L113" s="792"/>
      <c r="M113" s="792"/>
      <c r="N113" s="792"/>
      <c r="O113" s="792"/>
    </row>
    <row r="114" spans="1:15" ht="12.75">
      <c r="A114" s="792"/>
      <c r="B114" s="792"/>
      <c r="C114" s="792"/>
      <c r="D114" s="792"/>
      <c r="E114" s="792"/>
      <c r="F114" s="792"/>
      <c r="G114" s="792"/>
      <c r="H114" s="792"/>
      <c r="I114" s="792"/>
      <c r="J114" s="792"/>
      <c r="K114" s="792"/>
      <c r="L114" s="792"/>
      <c r="M114" s="792"/>
      <c r="N114" s="792"/>
      <c r="O114" s="792"/>
    </row>
    <row r="115" spans="1:15" ht="12.75">
      <c r="A115" s="792"/>
      <c r="B115" s="792"/>
      <c r="C115" s="792"/>
      <c r="D115" s="792"/>
      <c r="E115" s="792"/>
      <c r="F115" s="792"/>
      <c r="G115" s="792"/>
      <c r="H115" s="792"/>
      <c r="I115" s="792"/>
      <c r="J115" s="792"/>
      <c r="K115" s="792"/>
      <c r="L115" s="792"/>
      <c r="M115" s="792"/>
      <c r="N115" s="792"/>
      <c r="O115" s="792"/>
    </row>
    <row r="116" spans="1:15" ht="12.75">
      <c r="A116" s="792"/>
      <c r="B116" s="792"/>
      <c r="C116" s="792"/>
      <c r="D116" s="792"/>
      <c r="E116" s="792"/>
      <c r="F116" s="792"/>
      <c r="G116" s="792"/>
      <c r="H116" s="792"/>
      <c r="I116" s="792"/>
      <c r="J116" s="792"/>
      <c r="K116" s="792"/>
      <c r="L116" s="792"/>
      <c r="M116" s="792"/>
      <c r="N116" s="792"/>
      <c r="O116" s="792"/>
    </row>
    <row r="117" spans="1:15" ht="12.75">
      <c r="A117" s="792"/>
      <c r="B117" s="792"/>
      <c r="C117" s="792"/>
      <c r="D117" s="792"/>
      <c r="E117" s="792"/>
      <c r="F117" s="792"/>
      <c r="G117" s="792"/>
      <c r="H117" s="792"/>
      <c r="I117" s="792"/>
      <c r="J117" s="792"/>
      <c r="K117" s="792"/>
      <c r="L117" s="792"/>
      <c r="M117" s="792"/>
      <c r="N117" s="792"/>
      <c r="O117" s="792"/>
    </row>
    <row r="118" spans="1:15" ht="12.75">
      <c r="A118" s="792"/>
      <c r="B118" s="792"/>
      <c r="C118" s="792"/>
      <c r="D118" s="792"/>
      <c r="E118" s="792"/>
      <c r="F118" s="792"/>
      <c r="G118" s="792"/>
      <c r="H118" s="792"/>
      <c r="I118" s="792"/>
      <c r="J118" s="792"/>
      <c r="K118" s="792"/>
      <c r="L118" s="792"/>
      <c r="M118" s="792"/>
      <c r="N118" s="792"/>
      <c r="O118" s="792"/>
    </row>
    <row r="119" spans="1:15" ht="12.75">
      <c r="A119" s="792"/>
      <c r="B119" s="792"/>
      <c r="C119" s="792"/>
      <c r="D119" s="792"/>
      <c r="E119" s="792"/>
      <c r="F119" s="792"/>
      <c r="G119" s="792"/>
      <c r="H119" s="792"/>
      <c r="I119" s="792"/>
      <c r="J119" s="792"/>
      <c r="K119" s="792"/>
      <c r="L119" s="792"/>
      <c r="M119" s="792"/>
      <c r="N119" s="792"/>
      <c r="O119" s="792"/>
    </row>
    <row r="120" spans="1:15" ht="12.75">
      <c r="A120" s="792"/>
      <c r="B120" s="792"/>
      <c r="C120" s="792"/>
      <c r="D120" s="792"/>
      <c r="E120" s="792"/>
      <c r="F120" s="792"/>
      <c r="G120" s="792"/>
      <c r="H120" s="792"/>
      <c r="I120" s="792"/>
      <c r="J120" s="792"/>
      <c r="K120" s="792"/>
      <c r="L120" s="792"/>
      <c r="M120" s="792"/>
      <c r="N120" s="792"/>
      <c r="O120" s="792"/>
    </row>
    <row r="121" spans="1:15" ht="12.75">
      <c r="A121" s="792"/>
      <c r="B121" s="792"/>
      <c r="C121" s="792"/>
      <c r="D121" s="792"/>
      <c r="E121" s="792"/>
      <c r="F121" s="792"/>
      <c r="G121" s="792"/>
      <c r="H121" s="792"/>
      <c r="I121" s="792"/>
      <c r="J121" s="792"/>
      <c r="K121" s="792"/>
      <c r="L121" s="792"/>
      <c r="M121" s="792"/>
      <c r="N121" s="792"/>
      <c r="O121" s="792"/>
    </row>
    <row r="122" spans="1:15" ht="12.75">
      <c r="A122" s="792"/>
      <c r="B122" s="792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</row>
    <row r="123" spans="1:15" ht="12.75">
      <c r="A123" s="792"/>
      <c r="B123" s="792"/>
      <c r="C123" s="792"/>
      <c r="D123" s="792"/>
      <c r="E123" s="792"/>
      <c r="F123" s="792"/>
      <c r="G123" s="792"/>
      <c r="H123" s="792"/>
      <c r="I123" s="792"/>
      <c r="J123" s="792"/>
      <c r="K123" s="792"/>
      <c r="L123" s="792"/>
      <c r="M123" s="792"/>
      <c r="N123" s="792"/>
      <c r="O123" s="792"/>
    </row>
    <row r="124" spans="1:15" ht="12.75">
      <c r="A124" s="792"/>
      <c r="B124" s="792"/>
      <c r="C124" s="792"/>
      <c r="D124" s="792"/>
      <c r="E124" s="792"/>
      <c r="F124" s="792"/>
      <c r="G124" s="792"/>
      <c r="H124" s="792"/>
      <c r="I124" s="792"/>
      <c r="J124" s="792"/>
      <c r="K124" s="792"/>
      <c r="L124" s="792"/>
      <c r="M124" s="792"/>
      <c r="N124" s="792"/>
      <c r="O124" s="792"/>
    </row>
    <row r="125" spans="1:15" ht="12.75">
      <c r="A125" s="792"/>
      <c r="B125" s="792"/>
      <c r="C125" s="792"/>
      <c r="D125" s="792"/>
      <c r="E125" s="792"/>
      <c r="F125" s="792"/>
      <c r="G125" s="792"/>
      <c r="H125" s="792"/>
      <c r="I125" s="792"/>
      <c r="J125" s="792"/>
      <c r="K125" s="792"/>
      <c r="L125" s="792"/>
      <c r="M125" s="792"/>
      <c r="N125" s="792"/>
      <c r="O125" s="792"/>
    </row>
    <row r="126" spans="1:15" ht="12.75">
      <c r="A126" s="792"/>
      <c r="B126" s="792"/>
      <c r="C126" s="792"/>
      <c r="D126" s="792"/>
      <c r="E126" s="792"/>
      <c r="F126" s="792"/>
      <c r="G126" s="792"/>
      <c r="H126" s="792"/>
      <c r="I126" s="792"/>
      <c r="J126" s="792"/>
      <c r="K126" s="792"/>
      <c r="L126" s="792"/>
      <c r="M126" s="792"/>
      <c r="N126" s="792"/>
      <c r="O126" s="792"/>
    </row>
    <row r="127" spans="1:15" ht="12.75">
      <c r="A127" s="792"/>
      <c r="B127" s="792"/>
      <c r="C127" s="792"/>
      <c r="D127" s="792"/>
      <c r="E127" s="792"/>
      <c r="F127" s="792"/>
      <c r="G127" s="792"/>
      <c r="H127" s="792"/>
      <c r="I127" s="792"/>
      <c r="J127" s="792"/>
      <c r="K127" s="792"/>
      <c r="L127" s="792"/>
      <c r="M127" s="792"/>
      <c r="N127" s="792"/>
      <c r="O127" s="792"/>
    </row>
    <row r="128" ht="12.75">
      <c r="M128" s="792"/>
    </row>
    <row r="129" ht="12.75">
      <c r="M129" s="792"/>
    </row>
  </sheetData>
  <mergeCells count="47">
    <mergeCell ref="A9:L9"/>
    <mergeCell ref="A11:A15"/>
    <mergeCell ref="B11:B15"/>
    <mergeCell ref="C11:C15"/>
    <mergeCell ref="D11:D15"/>
    <mergeCell ref="E11:E15"/>
    <mergeCell ref="F11:G11"/>
    <mergeCell ref="H11:O11"/>
    <mergeCell ref="F12:F15"/>
    <mergeCell ref="G12:G15"/>
    <mergeCell ref="H12:H15"/>
    <mergeCell ref="I12:O12"/>
    <mergeCell ref="I13:K13"/>
    <mergeCell ref="L13:O13"/>
    <mergeCell ref="I14:I15"/>
    <mergeCell ref="J14:K14"/>
    <mergeCell ref="L14:L15"/>
    <mergeCell ref="M14:O14"/>
    <mergeCell ref="M15:M16"/>
    <mergeCell ref="A18:B18"/>
    <mergeCell ref="C18:D18"/>
    <mergeCell ref="A19:A25"/>
    <mergeCell ref="C19:O19"/>
    <mergeCell ref="C20:O20"/>
    <mergeCell ref="C21:O21"/>
    <mergeCell ref="A26:A30"/>
    <mergeCell ref="C31:O31"/>
    <mergeCell ref="A32:A37"/>
    <mergeCell ref="A38:A44"/>
    <mergeCell ref="C38:O38"/>
    <mergeCell ref="C39:O39"/>
    <mergeCell ref="C40:O40"/>
    <mergeCell ref="A45:A49"/>
    <mergeCell ref="C45:O45"/>
    <mergeCell ref="A50:A56"/>
    <mergeCell ref="A57:A62"/>
    <mergeCell ref="A63:A65"/>
    <mergeCell ref="C63:O63"/>
    <mergeCell ref="C64:O64"/>
    <mergeCell ref="C65:O65"/>
    <mergeCell ref="A80:A86"/>
    <mergeCell ref="C80:O80"/>
    <mergeCell ref="A87:A91"/>
    <mergeCell ref="A70:A77"/>
    <mergeCell ref="C70:O70"/>
    <mergeCell ref="C71:O71"/>
    <mergeCell ref="C72:O7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85"/>
  <sheetViews>
    <sheetView tabSelected="1" workbookViewId="0" topLeftCell="A1">
      <selection activeCell="D11" sqref="D11:O11"/>
    </sheetView>
  </sheetViews>
  <sheetFormatPr defaultColWidth="9.00390625" defaultRowHeight="12.75"/>
  <cols>
    <col min="1" max="1" width="4.25390625" style="0" customWidth="1"/>
    <col min="2" max="2" width="0.2421875" style="0" customWidth="1"/>
    <col min="3" max="3" width="28.00390625" style="0" customWidth="1"/>
    <col min="4" max="4" width="9.625" style="0" customWidth="1"/>
    <col min="5" max="15" width="9.25390625" style="0" customWidth="1"/>
  </cols>
  <sheetData>
    <row r="1" ht="12.75">
      <c r="M1" t="s">
        <v>1025</v>
      </c>
    </row>
    <row r="2" ht="12.75">
      <c r="M2" t="s">
        <v>489</v>
      </c>
    </row>
    <row r="3" ht="12.75">
      <c r="M3" t="s">
        <v>428</v>
      </c>
    </row>
    <row r="4" ht="12.75">
      <c r="M4" t="s">
        <v>45</v>
      </c>
    </row>
    <row r="5" ht="12.75">
      <c r="M5" t="s">
        <v>46</v>
      </c>
    </row>
    <row r="7" spans="1:13" ht="16.5" customHeight="1">
      <c r="A7" s="1448" t="s">
        <v>1026</v>
      </c>
      <c r="B7" s="1448"/>
      <c r="C7" s="1448"/>
      <c r="D7" s="1448"/>
      <c r="E7" s="1448"/>
      <c r="F7" s="1448"/>
      <c r="G7" s="1448"/>
      <c r="H7" s="1448"/>
      <c r="I7" s="1448"/>
      <c r="J7" s="1448"/>
      <c r="K7" s="1448"/>
      <c r="L7" s="1448"/>
      <c r="M7" s="1448"/>
    </row>
    <row r="8" spans="1:13" ht="16.5" customHeight="1">
      <c r="A8" s="1448"/>
      <c r="B8" s="1448"/>
      <c r="C8" s="1448"/>
      <c r="D8" s="1448"/>
      <c r="E8" s="1448"/>
      <c r="F8" s="1448"/>
      <c r="G8" s="1448"/>
      <c r="H8" s="1448"/>
      <c r="I8" s="1448"/>
      <c r="J8" s="1448"/>
      <c r="K8" s="1448"/>
      <c r="L8" s="1448"/>
      <c r="M8" s="1448"/>
    </row>
    <row r="9" ht="6.75" customHeight="1"/>
    <row r="10" spans="13:15" ht="12.75">
      <c r="M10" s="21"/>
      <c r="O10" s="21" t="s">
        <v>555</v>
      </c>
    </row>
    <row r="11" spans="1:15" ht="34.5" customHeight="1">
      <c r="A11" s="1449" t="s">
        <v>512</v>
      </c>
      <c r="B11" s="1451" t="s">
        <v>991</v>
      </c>
      <c r="C11" s="1452"/>
      <c r="D11" s="1451" t="s">
        <v>1027</v>
      </c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6"/>
    </row>
    <row r="12" spans="1:15" ht="43.5" customHeight="1">
      <c r="A12" s="1450"/>
      <c r="B12" s="1453"/>
      <c r="C12" s="1454"/>
      <c r="D12" s="1236">
        <v>2006</v>
      </c>
      <c r="E12" s="1236">
        <v>2007</v>
      </c>
      <c r="F12" s="1236">
        <v>2008</v>
      </c>
      <c r="G12" s="1236">
        <v>2009</v>
      </c>
      <c r="H12" s="1236">
        <v>2010</v>
      </c>
      <c r="I12" s="1236">
        <v>2011</v>
      </c>
      <c r="J12" s="1236">
        <v>2012</v>
      </c>
      <c r="K12" s="1236">
        <v>2013</v>
      </c>
      <c r="L12" s="1236">
        <v>2014</v>
      </c>
      <c r="M12" s="1236">
        <v>2015</v>
      </c>
      <c r="N12" s="938">
        <v>2016</v>
      </c>
      <c r="O12" s="938">
        <v>2017</v>
      </c>
    </row>
    <row r="13" spans="1:15" ht="12" customHeight="1">
      <c r="A13" s="1237">
        <v>1</v>
      </c>
      <c r="B13" s="1439">
        <v>2</v>
      </c>
      <c r="C13" s="1440"/>
      <c r="D13" s="1237">
        <v>3</v>
      </c>
      <c r="E13" s="1237">
        <v>4</v>
      </c>
      <c r="F13" s="1237">
        <v>5</v>
      </c>
      <c r="G13" s="1237">
        <v>6</v>
      </c>
      <c r="H13" s="1237">
        <v>7</v>
      </c>
      <c r="I13" s="1237">
        <v>8</v>
      </c>
      <c r="J13" s="1237">
        <v>9</v>
      </c>
      <c r="K13" s="1237">
        <v>10</v>
      </c>
      <c r="L13" s="1237">
        <v>11</v>
      </c>
      <c r="M13" s="1237">
        <v>12</v>
      </c>
      <c r="N13" s="1238">
        <v>13</v>
      </c>
      <c r="O13" s="1238">
        <v>14</v>
      </c>
    </row>
    <row r="14" spans="1:20" ht="24.75" customHeight="1">
      <c r="A14" s="1239" t="s">
        <v>516</v>
      </c>
      <c r="B14" s="1240"/>
      <c r="C14" s="108" t="s">
        <v>1028</v>
      </c>
      <c r="D14" s="1241">
        <v>14484057</v>
      </c>
      <c r="E14" s="1241">
        <v>20535530</v>
      </c>
      <c r="F14" s="1241">
        <v>11676735</v>
      </c>
      <c r="G14" s="1241">
        <v>9483035</v>
      </c>
      <c r="H14" s="1241">
        <v>8103035</v>
      </c>
      <c r="I14" s="1241">
        <v>6723035</v>
      </c>
      <c r="J14" s="1241">
        <v>5343035</v>
      </c>
      <c r="K14" s="1241">
        <v>3963035</v>
      </c>
      <c r="L14" s="1241">
        <v>2550000</v>
      </c>
      <c r="M14" s="1241">
        <v>1700000</v>
      </c>
      <c r="N14" s="1586">
        <v>850000</v>
      </c>
      <c r="O14" s="1243" t="s">
        <v>633</v>
      </c>
      <c r="P14" s="6"/>
      <c r="Q14" s="6"/>
      <c r="R14" s="6"/>
      <c r="S14" s="6"/>
      <c r="T14" s="6"/>
    </row>
    <row r="15" spans="1:20" ht="24.75" customHeight="1">
      <c r="A15" s="502" t="s">
        <v>1029</v>
      </c>
      <c r="B15" s="1244"/>
      <c r="C15" s="1245" t="s">
        <v>1030</v>
      </c>
      <c r="D15" s="1246">
        <v>9645094</v>
      </c>
      <c r="E15" s="1246">
        <v>6282303</v>
      </c>
      <c r="F15" s="1247">
        <v>4026735</v>
      </c>
      <c r="G15" s="1248">
        <v>2683035</v>
      </c>
      <c r="H15" s="1248">
        <v>2153035</v>
      </c>
      <c r="I15" s="1248">
        <v>1623035</v>
      </c>
      <c r="J15" s="1248">
        <v>1093035</v>
      </c>
      <c r="K15" s="1248">
        <v>563035</v>
      </c>
      <c r="L15" s="1249" t="s">
        <v>633</v>
      </c>
      <c r="M15" s="1249" t="s">
        <v>633</v>
      </c>
      <c r="N15" s="1250" t="s">
        <v>633</v>
      </c>
      <c r="O15" s="1250" t="s">
        <v>633</v>
      </c>
      <c r="P15" s="6"/>
      <c r="Q15" s="6"/>
      <c r="R15" s="6"/>
      <c r="S15" s="6"/>
      <c r="T15" s="6"/>
    </row>
    <row r="16" spans="1:20" ht="24.75" customHeight="1">
      <c r="A16" s="502"/>
      <c r="B16" s="1244"/>
      <c r="C16" s="1245" t="s">
        <v>1031</v>
      </c>
      <c r="D16" s="1249"/>
      <c r="E16" s="1249"/>
      <c r="F16" s="1251"/>
      <c r="G16" s="1251"/>
      <c r="H16" s="1251"/>
      <c r="I16" s="1251"/>
      <c r="J16" s="1251"/>
      <c r="K16" s="1251"/>
      <c r="L16" s="1251"/>
      <c r="M16" s="1249"/>
      <c r="N16" s="1250"/>
      <c r="O16" s="1250"/>
      <c r="P16" s="6"/>
      <c r="Q16" s="6"/>
      <c r="R16" s="6"/>
      <c r="S16" s="6"/>
      <c r="T16" s="6"/>
    </row>
    <row r="17" spans="1:22" ht="24.75" customHeight="1">
      <c r="A17" s="502" t="s">
        <v>1032</v>
      </c>
      <c r="B17" s="1244"/>
      <c r="C17" s="1245" t="s">
        <v>1033</v>
      </c>
      <c r="D17" s="1246">
        <v>3742091</v>
      </c>
      <c r="E17" s="1246">
        <v>1793700</v>
      </c>
      <c r="F17" s="1248">
        <v>813700</v>
      </c>
      <c r="G17" s="1249" t="s">
        <v>633</v>
      </c>
      <c r="H17" s="1249" t="s">
        <v>633</v>
      </c>
      <c r="I17" s="1249" t="s">
        <v>633</v>
      </c>
      <c r="J17" s="1249" t="s">
        <v>633</v>
      </c>
      <c r="K17" s="1249" t="s">
        <v>633</v>
      </c>
      <c r="L17" s="1249" t="s">
        <v>633</v>
      </c>
      <c r="M17" s="1249" t="s">
        <v>633</v>
      </c>
      <c r="N17" s="1250" t="s">
        <v>633</v>
      </c>
      <c r="O17" s="1250" t="s">
        <v>633</v>
      </c>
      <c r="P17" s="1252"/>
      <c r="Q17" s="1252"/>
      <c r="R17" s="1252"/>
      <c r="S17" s="1252"/>
      <c r="T17" s="1252"/>
      <c r="U17" s="1253"/>
      <c r="V17" s="1253"/>
    </row>
    <row r="18" spans="1:20" ht="24.75" customHeight="1">
      <c r="A18" s="505" t="s">
        <v>1034</v>
      </c>
      <c r="B18" s="1254"/>
      <c r="C18" s="1255" t="s">
        <v>1035</v>
      </c>
      <c r="D18" s="1256">
        <v>5903003</v>
      </c>
      <c r="E18" s="1256">
        <v>4488603</v>
      </c>
      <c r="F18" s="1257">
        <v>3213035</v>
      </c>
      <c r="G18" s="1257">
        <v>2683035</v>
      </c>
      <c r="H18" s="1257">
        <v>2153035</v>
      </c>
      <c r="I18" s="1257">
        <v>1623035</v>
      </c>
      <c r="J18" s="1257">
        <v>1093035</v>
      </c>
      <c r="K18" s="1257">
        <v>563035</v>
      </c>
      <c r="L18" s="1258" t="s">
        <v>633</v>
      </c>
      <c r="M18" s="1258" t="s">
        <v>633</v>
      </c>
      <c r="N18" s="1259" t="s">
        <v>633</v>
      </c>
      <c r="O18" s="1259" t="s">
        <v>633</v>
      </c>
      <c r="P18" s="6"/>
      <c r="Q18" s="6"/>
      <c r="R18" s="6"/>
      <c r="S18" s="6"/>
      <c r="T18" s="6"/>
    </row>
    <row r="19" spans="1:20" ht="24.75" customHeight="1">
      <c r="A19" s="584" t="s">
        <v>1036</v>
      </c>
      <c r="B19" s="1260"/>
      <c r="C19" s="1261" t="s">
        <v>1037</v>
      </c>
      <c r="D19" s="1262" t="s">
        <v>633</v>
      </c>
      <c r="E19" s="1263">
        <v>8500000</v>
      </c>
      <c r="F19" s="1264">
        <v>7650000</v>
      </c>
      <c r="G19" s="1264">
        <v>6800000</v>
      </c>
      <c r="H19" s="1264">
        <v>5950000</v>
      </c>
      <c r="I19" s="1264">
        <v>5100000</v>
      </c>
      <c r="J19" s="1264">
        <v>4250000</v>
      </c>
      <c r="K19" s="1264">
        <v>3400000</v>
      </c>
      <c r="L19" s="1264">
        <v>2550000</v>
      </c>
      <c r="M19" s="1263">
        <v>1700000</v>
      </c>
      <c r="N19" s="1277">
        <v>850000</v>
      </c>
      <c r="O19" s="1265" t="s">
        <v>633</v>
      </c>
      <c r="P19" s="6"/>
      <c r="Q19" s="6"/>
      <c r="R19" s="6"/>
      <c r="S19" s="6"/>
      <c r="T19" s="6"/>
    </row>
    <row r="20" spans="1:20" s="1253" customFormat="1" ht="24.75" customHeight="1">
      <c r="A20" s="502" t="s">
        <v>1038</v>
      </c>
      <c r="B20" s="1244"/>
      <c r="C20" s="1266" t="s">
        <v>1039</v>
      </c>
      <c r="D20" s="1249" t="s">
        <v>633</v>
      </c>
      <c r="E20" s="1249" t="s">
        <v>633</v>
      </c>
      <c r="F20" s="1249" t="s">
        <v>633</v>
      </c>
      <c r="G20" s="1249" t="s">
        <v>633</v>
      </c>
      <c r="H20" s="1249" t="s">
        <v>633</v>
      </c>
      <c r="I20" s="1249" t="s">
        <v>633</v>
      </c>
      <c r="J20" s="1249" t="s">
        <v>633</v>
      </c>
      <c r="K20" s="1249" t="s">
        <v>633</v>
      </c>
      <c r="L20" s="1249" t="s">
        <v>633</v>
      </c>
      <c r="M20" s="1249" t="s">
        <v>633</v>
      </c>
      <c r="N20" s="1250" t="s">
        <v>633</v>
      </c>
      <c r="O20" s="1250" t="s">
        <v>633</v>
      </c>
      <c r="P20" s="1252"/>
      <c r="Q20" s="1252"/>
      <c r="R20" s="1252"/>
      <c r="S20" s="1252"/>
      <c r="T20" s="1252"/>
    </row>
    <row r="21" spans="1:20" s="1253" customFormat="1" ht="24.75" customHeight="1">
      <c r="A21" s="505" t="s">
        <v>1040</v>
      </c>
      <c r="B21" s="1254"/>
      <c r="C21" s="793" t="s">
        <v>901</v>
      </c>
      <c r="D21" s="1258" t="s">
        <v>633</v>
      </c>
      <c r="E21" s="1257">
        <v>8500000</v>
      </c>
      <c r="F21" s="1257">
        <v>7650000</v>
      </c>
      <c r="G21" s="1257">
        <v>6800000</v>
      </c>
      <c r="H21" s="1257">
        <v>5950000</v>
      </c>
      <c r="I21" s="1257">
        <v>5100000</v>
      </c>
      <c r="J21" s="1257">
        <v>4250000</v>
      </c>
      <c r="K21" s="1257">
        <v>3400000</v>
      </c>
      <c r="L21" s="1257">
        <v>2550000</v>
      </c>
      <c r="M21" s="1257">
        <v>1700000</v>
      </c>
      <c r="N21" s="1259" t="s">
        <v>633</v>
      </c>
      <c r="O21" s="1259" t="s">
        <v>633</v>
      </c>
      <c r="P21" s="1252"/>
      <c r="Q21" s="1252"/>
      <c r="R21" s="1252"/>
      <c r="S21" s="1252"/>
      <c r="T21" s="1252"/>
    </row>
    <row r="22" spans="1:20" s="1253" customFormat="1" ht="24.75" customHeight="1">
      <c r="A22" s="584" t="s">
        <v>1041</v>
      </c>
      <c r="B22" s="1260"/>
      <c r="C22" s="1267" t="s">
        <v>1042</v>
      </c>
      <c r="D22" s="1264">
        <v>4838963</v>
      </c>
      <c r="E22" s="1264">
        <v>5753227</v>
      </c>
      <c r="F22" s="1262" t="s">
        <v>633</v>
      </c>
      <c r="G22" s="1262" t="s">
        <v>633</v>
      </c>
      <c r="H22" s="1262" t="s">
        <v>633</v>
      </c>
      <c r="I22" s="1262" t="s">
        <v>633</v>
      </c>
      <c r="J22" s="1262" t="s">
        <v>633</v>
      </c>
      <c r="K22" s="1262" t="s">
        <v>633</v>
      </c>
      <c r="L22" s="1262" t="s">
        <v>633</v>
      </c>
      <c r="M22" s="1262" t="s">
        <v>633</v>
      </c>
      <c r="N22" s="1265" t="s">
        <v>633</v>
      </c>
      <c r="O22" s="1265" t="s">
        <v>633</v>
      </c>
      <c r="P22" s="1252"/>
      <c r="Q22" s="1252"/>
      <c r="R22" s="1252"/>
      <c r="S22" s="1252"/>
      <c r="T22" s="1252"/>
    </row>
    <row r="23" spans="1:20" s="1253" customFormat="1" ht="24.75" customHeight="1">
      <c r="A23" s="502" t="s">
        <v>1043</v>
      </c>
      <c r="B23" s="1244"/>
      <c r="C23" s="1266" t="s">
        <v>1044</v>
      </c>
      <c r="D23" s="1248">
        <v>4838963</v>
      </c>
      <c r="E23" s="1249" t="s">
        <v>633</v>
      </c>
      <c r="F23" s="1249" t="s">
        <v>633</v>
      </c>
      <c r="G23" s="1249" t="s">
        <v>633</v>
      </c>
      <c r="H23" s="1249" t="s">
        <v>633</v>
      </c>
      <c r="I23" s="1249" t="s">
        <v>633</v>
      </c>
      <c r="J23" s="1249" t="s">
        <v>633</v>
      </c>
      <c r="K23" s="1249" t="s">
        <v>633</v>
      </c>
      <c r="L23" s="1249" t="s">
        <v>633</v>
      </c>
      <c r="M23" s="1249" t="s">
        <v>633</v>
      </c>
      <c r="N23" s="1250" t="s">
        <v>633</v>
      </c>
      <c r="O23" s="1250" t="s">
        <v>633</v>
      </c>
      <c r="P23" s="1252"/>
      <c r="Q23" s="1252"/>
      <c r="R23" s="1252"/>
      <c r="S23" s="1252"/>
      <c r="T23" s="1252"/>
    </row>
    <row r="24" spans="1:20" s="1253" customFormat="1" ht="24.75" customHeight="1">
      <c r="A24" s="505" t="s">
        <v>1045</v>
      </c>
      <c r="B24" s="1254"/>
      <c r="C24" s="793" t="s">
        <v>1046</v>
      </c>
      <c r="D24" s="1258" t="s">
        <v>633</v>
      </c>
      <c r="E24" s="1256">
        <v>5753227</v>
      </c>
      <c r="F24" s="1268" t="s">
        <v>633</v>
      </c>
      <c r="G24" s="1258" t="s">
        <v>633</v>
      </c>
      <c r="H24" s="1258" t="s">
        <v>633</v>
      </c>
      <c r="I24" s="1258" t="s">
        <v>633</v>
      </c>
      <c r="J24" s="1258" t="s">
        <v>633</v>
      </c>
      <c r="K24" s="1258" t="s">
        <v>633</v>
      </c>
      <c r="L24" s="1258" t="s">
        <v>633</v>
      </c>
      <c r="M24" s="1258" t="s">
        <v>633</v>
      </c>
      <c r="N24" s="1259" t="s">
        <v>633</v>
      </c>
      <c r="O24" s="1259" t="s">
        <v>633</v>
      </c>
      <c r="P24" s="1252"/>
      <c r="Q24" s="1252"/>
      <c r="R24" s="1252"/>
      <c r="S24" s="1252"/>
      <c r="T24" s="1252"/>
    </row>
    <row r="25" spans="1:20" s="1253" customFormat="1" ht="36.75" customHeight="1">
      <c r="A25" s="1239" t="s">
        <v>628</v>
      </c>
      <c r="B25" s="1240"/>
      <c r="C25" s="108" t="s">
        <v>490</v>
      </c>
      <c r="D25" s="1242">
        <v>9645094</v>
      </c>
      <c r="E25" s="1242">
        <v>14782303</v>
      </c>
      <c r="F25" s="1587">
        <v>11676735</v>
      </c>
      <c r="G25" s="1271">
        <v>9483035</v>
      </c>
      <c r="H25" s="1271">
        <v>8103035</v>
      </c>
      <c r="I25" s="1271">
        <v>6723035</v>
      </c>
      <c r="J25" s="1271">
        <v>5343035</v>
      </c>
      <c r="K25" s="1271">
        <v>3963035</v>
      </c>
      <c r="L25" s="1271">
        <v>2550000</v>
      </c>
      <c r="M25" s="1271">
        <v>1700000</v>
      </c>
      <c r="N25" s="1243">
        <v>850000</v>
      </c>
      <c r="O25" s="1243" t="s">
        <v>633</v>
      </c>
      <c r="P25" s="1252"/>
      <c r="Q25" s="1252"/>
      <c r="R25" s="1252"/>
      <c r="S25" s="1252"/>
      <c r="T25" s="1252"/>
    </row>
    <row r="26" spans="1:20" s="1253" customFormat="1" ht="38.25" customHeight="1">
      <c r="A26" s="1441" t="s">
        <v>512</v>
      </c>
      <c r="B26" s="1269"/>
      <c r="C26" s="1443" t="s">
        <v>991</v>
      </c>
      <c r="D26" s="1445" t="s">
        <v>1047</v>
      </c>
      <c r="E26" s="1446"/>
      <c r="F26" s="1446"/>
      <c r="G26" s="1446"/>
      <c r="H26" s="1446"/>
      <c r="I26" s="1446"/>
      <c r="J26" s="1446"/>
      <c r="K26" s="1446"/>
      <c r="L26" s="1446"/>
      <c r="M26" s="1446"/>
      <c r="N26" s="1446"/>
      <c r="O26" s="1447"/>
      <c r="P26" s="1252"/>
      <c r="Q26" s="1252"/>
      <c r="R26" s="1252"/>
      <c r="S26" s="1252"/>
      <c r="T26" s="1252"/>
    </row>
    <row r="27" spans="1:20" s="1253" customFormat="1" ht="46.5" customHeight="1">
      <c r="A27" s="1442"/>
      <c r="B27" s="1270"/>
      <c r="C27" s="1444"/>
      <c r="D27" s="1236">
        <v>2006</v>
      </c>
      <c r="E27" s="1236">
        <v>2007</v>
      </c>
      <c r="F27" s="1236">
        <v>2008</v>
      </c>
      <c r="G27" s="1236">
        <v>2009</v>
      </c>
      <c r="H27" s="1236">
        <v>2010</v>
      </c>
      <c r="I27" s="1236">
        <v>2011</v>
      </c>
      <c r="J27" s="1236">
        <v>2012</v>
      </c>
      <c r="K27" s="1236">
        <v>2013</v>
      </c>
      <c r="L27" s="1236">
        <v>2014</v>
      </c>
      <c r="M27" s="1236">
        <v>2015</v>
      </c>
      <c r="N27" s="938">
        <v>2016</v>
      </c>
      <c r="O27" s="938">
        <v>2017</v>
      </c>
      <c r="P27" s="1252"/>
      <c r="Q27" s="1252"/>
      <c r="R27" s="1252"/>
      <c r="S27" s="1252"/>
      <c r="T27" s="1252"/>
    </row>
    <row r="28" spans="1:20" s="1253" customFormat="1" ht="12" customHeight="1">
      <c r="A28" s="1237">
        <v>1</v>
      </c>
      <c r="B28" s="1439">
        <v>2</v>
      </c>
      <c r="C28" s="1440"/>
      <c r="D28" s="1237">
        <v>3</v>
      </c>
      <c r="E28" s="1237">
        <v>4</v>
      </c>
      <c r="F28" s="1237">
        <v>5</v>
      </c>
      <c r="G28" s="1237">
        <v>6</v>
      </c>
      <c r="H28" s="1237">
        <v>7</v>
      </c>
      <c r="I28" s="1237">
        <v>8</v>
      </c>
      <c r="J28" s="1237">
        <v>9</v>
      </c>
      <c r="K28" s="1237">
        <v>10</v>
      </c>
      <c r="L28" s="1237">
        <v>11</v>
      </c>
      <c r="M28" s="1237">
        <v>12</v>
      </c>
      <c r="N28" s="1238">
        <v>13</v>
      </c>
      <c r="O28" s="1238">
        <v>14</v>
      </c>
      <c r="P28" s="1252"/>
      <c r="Q28" s="1252"/>
      <c r="R28" s="1252"/>
      <c r="S28" s="1252"/>
      <c r="T28" s="1252"/>
    </row>
    <row r="29" spans="1:20" s="1253" customFormat="1" ht="24.75" customHeight="1">
      <c r="A29" s="1239" t="s">
        <v>518</v>
      </c>
      <c r="B29" s="1240"/>
      <c r="C29" s="39" t="s">
        <v>491</v>
      </c>
      <c r="D29" s="1271">
        <v>2338104</v>
      </c>
      <c r="E29" s="1242">
        <v>8751754</v>
      </c>
      <c r="F29" s="1272">
        <v>9460955</v>
      </c>
      <c r="G29" s="1242">
        <v>2666315</v>
      </c>
      <c r="H29" s="1242">
        <v>1784048</v>
      </c>
      <c r="I29" s="1242">
        <v>1721263</v>
      </c>
      <c r="J29" s="1242">
        <v>1658675</v>
      </c>
      <c r="K29" s="1242">
        <v>1595690</v>
      </c>
      <c r="L29" s="1242">
        <v>1564058</v>
      </c>
      <c r="M29" s="1242">
        <v>950407</v>
      </c>
      <c r="N29" s="1242">
        <v>912156</v>
      </c>
      <c r="O29" s="1242">
        <v>873907</v>
      </c>
      <c r="P29" s="1252"/>
      <c r="Q29" s="1252"/>
      <c r="R29" s="1252"/>
      <c r="S29" s="1252"/>
      <c r="T29" s="1252"/>
    </row>
    <row r="30" spans="1:20" s="1253" customFormat="1" ht="24.75" customHeight="1">
      <c r="A30" s="584" t="s">
        <v>492</v>
      </c>
      <c r="B30" s="1260"/>
      <c r="C30" s="1261" t="s">
        <v>493</v>
      </c>
      <c r="D30" s="1262">
        <v>2331257</v>
      </c>
      <c r="E30" s="1263">
        <v>3892710</v>
      </c>
      <c r="F30" s="1263">
        <v>3676228</v>
      </c>
      <c r="G30" s="1263">
        <v>2666315</v>
      </c>
      <c r="H30" s="1264">
        <v>1784048</v>
      </c>
      <c r="I30" s="1264">
        <v>1721263</v>
      </c>
      <c r="J30" s="1264">
        <v>1658675</v>
      </c>
      <c r="K30" s="1264">
        <v>1595690</v>
      </c>
      <c r="L30" s="1264">
        <v>1564058</v>
      </c>
      <c r="M30" s="1263">
        <v>950407</v>
      </c>
      <c r="N30" s="1263">
        <v>912156</v>
      </c>
      <c r="O30" s="1263">
        <v>873907</v>
      </c>
      <c r="P30" s="1252"/>
      <c r="Q30" s="1252"/>
      <c r="R30" s="1252"/>
      <c r="S30" s="1252"/>
      <c r="T30" s="1252"/>
    </row>
    <row r="31" spans="1:20" s="1253" customFormat="1" ht="24.75" customHeight="1">
      <c r="A31" s="502" t="s">
        <v>494</v>
      </c>
      <c r="B31" s="1244"/>
      <c r="C31" s="1266" t="s">
        <v>1048</v>
      </c>
      <c r="D31" s="1249">
        <v>1947927</v>
      </c>
      <c r="E31" s="1246">
        <v>3362791</v>
      </c>
      <c r="F31" s="1246">
        <v>3105568</v>
      </c>
      <c r="G31" s="1246">
        <v>2193700</v>
      </c>
      <c r="H31" s="1248">
        <v>1380000</v>
      </c>
      <c r="I31" s="1248">
        <v>1380000</v>
      </c>
      <c r="J31" s="1248">
        <v>1380000</v>
      </c>
      <c r="K31" s="1248">
        <v>1380000</v>
      </c>
      <c r="L31" s="1248">
        <v>1413035</v>
      </c>
      <c r="M31" s="1246">
        <v>850000</v>
      </c>
      <c r="N31" s="1246">
        <v>850000</v>
      </c>
      <c r="O31" s="1246">
        <v>850000</v>
      </c>
      <c r="P31" s="1252"/>
      <c r="Q31" s="1252"/>
      <c r="R31" s="1252"/>
      <c r="S31" s="1252"/>
      <c r="T31" s="1252"/>
    </row>
    <row r="32" spans="1:20" s="1253" customFormat="1" ht="24.75" customHeight="1">
      <c r="A32" s="1588" t="s">
        <v>495</v>
      </c>
      <c r="B32" s="1589"/>
      <c r="C32" s="793" t="s">
        <v>1050</v>
      </c>
      <c r="D32" s="1258">
        <v>383330</v>
      </c>
      <c r="E32" s="1256">
        <v>529919</v>
      </c>
      <c r="F32" s="1256">
        <v>570660</v>
      </c>
      <c r="G32" s="1256">
        <v>472615</v>
      </c>
      <c r="H32" s="1257">
        <v>404048</v>
      </c>
      <c r="I32" s="1257">
        <v>341263</v>
      </c>
      <c r="J32" s="1257">
        <v>278675</v>
      </c>
      <c r="K32" s="1257">
        <v>215690</v>
      </c>
      <c r="L32" s="1257">
        <v>151023</v>
      </c>
      <c r="M32" s="1256">
        <v>100407</v>
      </c>
      <c r="N32" s="1256">
        <v>62156</v>
      </c>
      <c r="O32" s="1256">
        <v>23907</v>
      </c>
      <c r="P32" s="1252"/>
      <c r="Q32" s="1252"/>
      <c r="R32" s="1252"/>
      <c r="S32" s="1252"/>
      <c r="T32" s="1252"/>
    </row>
    <row r="33" spans="1:47" s="1253" customFormat="1" ht="24.75" customHeight="1">
      <c r="A33" s="502" t="s">
        <v>496</v>
      </c>
      <c r="B33" s="1244"/>
      <c r="C33" s="1245" t="s">
        <v>1049</v>
      </c>
      <c r="D33" s="1249">
        <v>6847</v>
      </c>
      <c r="E33" s="1246">
        <v>4838963</v>
      </c>
      <c r="F33" s="1246">
        <v>5753227</v>
      </c>
      <c r="G33" s="1249" t="s">
        <v>633</v>
      </c>
      <c r="H33" s="1249" t="s">
        <v>633</v>
      </c>
      <c r="I33" s="1249" t="s">
        <v>633</v>
      </c>
      <c r="J33" s="1249" t="s">
        <v>633</v>
      </c>
      <c r="K33" s="1249" t="s">
        <v>633</v>
      </c>
      <c r="L33" s="1249" t="s">
        <v>633</v>
      </c>
      <c r="M33" s="1249" t="s">
        <v>633</v>
      </c>
      <c r="N33" s="1249" t="s">
        <v>633</v>
      </c>
      <c r="O33" s="1249" t="s">
        <v>633</v>
      </c>
      <c r="P33" s="1273"/>
      <c r="Q33" s="1273"/>
      <c r="R33" s="1273"/>
      <c r="S33" s="1273"/>
      <c r="T33" s="127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</row>
    <row r="34" spans="1:47" s="1253" customFormat="1" ht="24.75" customHeight="1">
      <c r="A34" s="505" t="s">
        <v>497</v>
      </c>
      <c r="B34" s="1254"/>
      <c r="C34" s="793" t="s">
        <v>1050</v>
      </c>
      <c r="D34" s="1258">
        <v>6847</v>
      </c>
      <c r="E34" s="1256">
        <v>20081</v>
      </c>
      <c r="F34" s="1256">
        <v>31500</v>
      </c>
      <c r="G34" s="1258" t="s">
        <v>633</v>
      </c>
      <c r="H34" s="1258" t="s">
        <v>633</v>
      </c>
      <c r="I34" s="1258" t="s">
        <v>633</v>
      </c>
      <c r="J34" s="1258" t="s">
        <v>633</v>
      </c>
      <c r="K34" s="1258" t="s">
        <v>633</v>
      </c>
      <c r="L34" s="1258" t="s">
        <v>633</v>
      </c>
      <c r="M34" s="1258" t="s">
        <v>633</v>
      </c>
      <c r="N34" s="1258" t="s">
        <v>633</v>
      </c>
      <c r="O34" s="1258" t="s">
        <v>633</v>
      </c>
      <c r="P34" s="1273"/>
      <c r="Q34" s="1273"/>
      <c r="R34" s="1273"/>
      <c r="S34" s="1273"/>
      <c r="T34" s="127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</row>
    <row r="35" spans="1:47" s="1253" customFormat="1" ht="24.75" customHeight="1">
      <c r="A35" s="1239" t="s">
        <v>526</v>
      </c>
      <c r="B35" s="1240"/>
      <c r="C35" s="108" t="s">
        <v>1051</v>
      </c>
      <c r="D35" s="1242">
        <v>52084196</v>
      </c>
      <c r="E35" s="1242">
        <v>61482746</v>
      </c>
      <c r="F35" s="1242">
        <v>66000000</v>
      </c>
      <c r="G35" s="1242">
        <v>50000000</v>
      </c>
      <c r="H35" s="1242">
        <v>50000000</v>
      </c>
      <c r="I35" s="1242">
        <v>50000000</v>
      </c>
      <c r="J35" s="1242">
        <v>50000000</v>
      </c>
      <c r="K35" s="1242">
        <v>50000000</v>
      </c>
      <c r="L35" s="1242">
        <v>50000000</v>
      </c>
      <c r="M35" s="1242">
        <v>50000000</v>
      </c>
      <c r="N35" s="1242">
        <v>50000000</v>
      </c>
      <c r="O35" s="1242">
        <v>50000000</v>
      </c>
      <c r="P35" s="1273"/>
      <c r="Q35" s="1273"/>
      <c r="R35" s="1273"/>
      <c r="S35" s="1273"/>
      <c r="T35" s="127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</row>
    <row r="36" spans="1:47" s="1253" customFormat="1" ht="24.75" customHeight="1">
      <c r="A36" s="1239" t="s">
        <v>527</v>
      </c>
      <c r="B36" s="1240"/>
      <c r="C36" s="1274" t="s">
        <v>1052</v>
      </c>
      <c r="D36" s="1275">
        <v>61758283</v>
      </c>
      <c r="E36" s="1275">
        <v>67534219</v>
      </c>
      <c r="F36" s="1275">
        <v>56539045</v>
      </c>
      <c r="G36" s="1276">
        <v>47333685</v>
      </c>
      <c r="H36" s="1276">
        <v>48215952</v>
      </c>
      <c r="I36" s="1276">
        <v>48278737</v>
      </c>
      <c r="J36" s="1276">
        <v>48341325</v>
      </c>
      <c r="K36" s="1276">
        <v>48404310</v>
      </c>
      <c r="L36" s="1276">
        <v>48435942</v>
      </c>
      <c r="M36" s="1275">
        <v>49049593</v>
      </c>
      <c r="N36" s="1275">
        <v>49087844</v>
      </c>
      <c r="O36" s="1275">
        <v>49126093</v>
      </c>
      <c r="P36" s="1273"/>
      <c r="Q36" s="1273"/>
      <c r="R36" s="1273"/>
      <c r="S36" s="1273"/>
      <c r="T36" s="127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</row>
    <row r="37" spans="1:20" s="1253" customFormat="1" ht="24.75" customHeight="1">
      <c r="A37" s="1239" t="s">
        <v>528</v>
      </c>
      <c r="B37" s="1240"/>
      <c r="C37" s="39" t="s">
        <v>1053</v>
      </c>
      <c r="D37" s="1275">
        <v>-9674087</v>
      </c>
      <c r="E37" s="1275">
        <v>-6051473</v>
      </c>
      <c r="F37" s="1275">
        <v>9460955</v>
      </c>
      <c r="G37" s="1276">
        <v>2666315</v>
      </c>
      <c r="H37" s="1276">
        <v>1784048</v>
      </c>
      <c r="I37" s="1276">
        <v>1721263</v>
      </c>
      <c r="J37" s="1276">
        <v>1658675</v>
      </c>
      <c r="K37" s="1276">
        <v>1595690</v>
      </c>
      <c r="L37" s="1276">
        <v>1564058</v>
      </c>
      <c r="M37" s="1275">
        <v>950407</v>
      </c>
      <c r="N37" s="1275">
        <v>912156</v>
      </c>
      <c r="O37" s="1275">
        <v>873907</v>
      </c>
      <c r="P37" s="1252"/>
      <c r="Q37" s="1252"/>
      <c r="R37" s="1252"/>
      <c r="S37" s="1252"/>
      <c r="T37" s="1252"/>
    </row>
    <row r="38" spans="1:20" s="163" customFormat="1" ht="18" customHeight="1">
      <c r="A38" s="584" t="s">
        <v>529</v>
      </c>
      <c r="B38" s="1260"/>
      <c r="C38" s="1261" t="s">
        <v>1054</v>
      </c>
      <c r="D38" s="1263"/>
      <c r="E38" s="1263"/>
      <c r="F38" s="1263"/>
      <c r="G38" s="1264"/>
      <c r="H38" s="1264"/>
      <c r="I38" s="1264"/>
      <c r="J38" s="1264"/>
      <c r="K38" s="1264"/>
      <c r="L38" s="1264"/>
      <c r="M38" s="1263"/>
      <c r="N38" s="1277"/>
      <c r="O38" s="1277"/>
      <c r="P38" s="1273"/>
      <c r="Q38" s="1273"/>
      <c r="R38" s="1273"/>
      <c r="S38" s="1273"/>
      <c r="T38" s="1273"/>
    </row>
    <row r="39" spans="1:20" s="163" customFormat="1" ht="24.75" customHeight="1">
      <c r="A39" s="502" t="s">
        <v>498</v>
      </c>
      <c r="B39" s="1244"/>
      <c r="C39" s="1245" t="s">
        <v>499</v>
      </c>
      <c r="D39" s="1590">
        <v>27.81</v>
      </c>
      <c r="E39" s="1590">
        <v>33.4</v>
      </c>
      <c r="F39" s="1590">
        <v>17.69</v>
      </c>
      <c r="G39" s="1590">
        <v>18.97</v>
      </c>
      <c r="H39" s="1591">
        <v>16.21</v>
      </c>
      <c r="I39" s="1591">
        <v>13.45</v>
      </c>
      <c r="J39" s="1591">
        <v>10.69</v>
      </c>
      <c r="K39" s="1591">
        <v>7.93</v>
      </c>
      <c r="L39" s="1591">
        <v>5.1</v>
      </c>
      <c r="M39" s="1591">
        <v>3.4</v>
      </c>
      <c r="N39" s="1592">
        <v>1.7</v>
      </c>
      <c r="O39" s="1592" t="s">
        <v>633</v>
      </c>
      <c r="P39" s="1273"/>
      <c r="Q39" s="1273"/>
      <c r="R39" s="1273"/>
      <c r="S39" s="1273"/>
      <c r="T39" s="1273"/>
    </row>
    <row r="40" spans="1:20" s="163" customFormat="1" ht="24.75" customHeight="1">
      <c r="A40" s="502" t="s">
        <v>500</v>
      </c>
      <c r="B40" s="1244"/>
      <c r="C40" s="1245" t="s">
        <v>501</v>
      </c>
      <c r="D40" s="1590">
        <v>18.52</v>
      </c>
      <c r="E40" s="1590">
        <v>24.04</v>
      </c>
      <c r="F40" s="1590">
        <v>17.69</v>
      </c>
      <c r="G40" s="1591">
        <v>18.97</v>
      </c>
      <c r="H40" s="1591">
        <v>16.21</v>
      </c>
      <c r="I40" s="1591">
        <v>13.45</v>
      </c>
      <c r="J40" s="1591">
        <v>10.69</v>
      </c>
      <c r="K40" s="1591">
        <v>7.93</v>
      </c>
      <c r="L40" s="1591">
        <v>5.1</v>
      </c>
      <c r="M40" s="1590">
        <v>3.4</v>
      </c>
      <c r="N40" s="1592">
        <v>1.7</v>
      </c>
      <c r="O40" s="1592" t="s">
        <v>633</v>
      </c>
      <c r="P40" s="1273"/>
      <c r="Q40" s="1273"/>
      <c r="R40" s="1273"/>
      <c r="S40" s="1273"/>
      <c r="T40" s="1273"/>
    </row>
    <row r="41" spans="1:20" s="163" customFormat="1" ht="24.75" customHeight="1">
      <c r="A41" s="502" t="s">
        <v>502</v>
      </c>
      <c r="B41" s="1244"/>
      <c r="C41" s="1266" t="s">
        <v>503</v>
      </c>
      <c r="D41" s="1590">
        <v>4.49</v>
      </c>
      <c r="E41" s="1590">
        <v>14.23</v>
      </c>
      <c r="F41" s="1590">
        <v>14.33</v>
      </c>
      <c r="G41" s="1591">
        <v>5.33</v>
      </c>
      <c r="H41" s="1591">
        <v>3.57</v>
      </c>
      <c r="I41" s="1591">
        <v>3.44</v>
      </c>
      <c r="J41" s="1591">
        <v>3.32</v>
      </c>
      <c r="K41" s="1591">
        <v>3.19</v>
      </c>
      <c r="L41" s="1591">
        <v>3.13</v>
      </c>
      <c r="M41" s="1590">
        <v>1.9</v>
      </c>
      <c r="N41" s="1590">
        <v>1.82</v>
      </c>
      <c r="O41" s="1590">
        <v>1.75</v>
      </c>
      <c r="P41" s="1273"/>
      <c r="Q41" s="1273"/>
      <c r="R41" s="1273"/>
      <c r="S41" s="1273"/>
      <c r="T41" s="1273"/>
    </row>
    <row r="42" spans="1:20" s="163" customFormat="1" ht="24.75" customHeight="1">
      <c r="A42" s="505" t="s">
        <v>504</v>
      </c>
      <c r="B42" s="1254"/>
      <c r="C42" s="793" t="s">
        <v>505</v>
      </c>
      <c r="D42" s="1593">
        <v>4.48</v>
      </c>
      <c r="E42" s="1593">
        <v>6.33</v>
      </c>
      <c r="F42" s="1593">
        <v>5.57</v>
      </c>
      <c r="G42" s="1594">
        <v>5.33</v>
      </c>
      <c r="H42" s="1594">
        <v>3.57</v>
      </c>
      <c r="I42" s="1594">
        <v>3.44</v>
      </c>
      <c r="J42" s="1594">
        <v>3.32</v>
      </c>
      <c r="K42" s="1594">
        <v>3.19</v>
      </c>
      <c r="L42" s="1594">
        <v>3.13</v>
      </c>
      <c r="M42" s="1593">
        <v>1.9</v>
      </c>
      <c r="N42" s="1593">
        <v>1.82</v>
      </c>
      <c r="O42" s="1593">
        <v>1.75</v>
      </c>
      <c r="P42" s="1273"/>
      <c r="Q42" s="1273"/>
      <c r="R42" s="1273"/>
      <c r="S42" s="1273"/>
      <c r="T42" s="1273"/>
    </row>
    <row r="43" spans="1:20" s="163" customFormat="1" ht="98.25" customHeight="1">
      <c r="A43" s="1437"/>
      <c r="B43" s="1437"/>
      <c r="C43" s="1437"/>
      <c r="D43" s="1437"/>
      <c r="E43" s="1437"/>
      <c r="F43" s="1437"/>
      <c r="G43" s="1437"/>
      <c r="H43" s="1437"/>
      <c r="I43" s="1437"/>
      <c r="J43" s="1437"/>
      <c r="K43" s="1437"/>
      <c r="L43" s="1437"/>
      <c r="M43" s="1437"/>
      <c r="N43" s="6"/>
      <c r="O43" s="6"/>
      <c r="P43" s="1273"/>
      <c r="Q43" s="1273"/>
      <c r="R43" s="1273"/>
      <c r="S43" s="1273"/>
      <c r="T43" s="1273"/>
    </row>
    <row r="44" spans="1:20" s="163" customFormat="1" ht="16.5" customHeight="1">
      <c r="A44" s="1437"/>
      <c r="B44" s="1437"/>
      <c r="C44" s="1437"/>
      <c r="D44" s="1437"/>
      <c r="E44" s="1437"/>
      <c r="F44" s="1437"/>
      <c r="G44" s="1437"/>
      <c r="H44" s="1437"/>
      <c r="I44" s="1437"/>
      <c r="J44" s="1437"/>
      <c r="K44" s="1437"/>
      <c r="L44" s="1437"/>
      <c r="M44" s="1437"/>
      <c r="N44" s="6"/>
      <c r="O44" s="6"/>
      <c r="P44" s="1273"/>
      <c r="Q44" s="1273"/>
      <c r="R44" s="1273"/>
      <c r="S44" s="1273"/>
      <c r="T44" s="1273"/>
    </row>
    <row r="45" spans="1:20" s="163" customFormat="1" ht="15" customHeight="1">
      <c r="A45" s="1437"/>
      <c r="B45" s="1437"/>
      <c r="C45" s="1437"/>
      <c r="D45" s="1437"/>
      <c r="E45" s="1437"/>
      <c r="F45" s="1437"/>
      <c r="G45" s="1437"/>
      <c r="H45" s="1437"/>
      <c r="I45" s="1437"/>
      <c r="J45" s="1437"/>
      <c r="K45" s="1437"/>
      <c r="L45" s="1437"/>
      <c r="M45" s="1437"/>
      <c r="N45" s="6"/>
      <c r="O45" s="6"/>
      <c r="P45" s="1273"/>
      <c r="Q45" s="1273"/>
      <c r="R45" s="1273"/>
      <c r="S45" s="1273"/>
      <c r="T45" s="1273"/>
    </row>
    <row r="46" spans="1:20" s="163" customFormat="1" ht="42.75" customHeight="1">
      <c r="A46" s="1437"/>
      <c r="B46" s="1437"/>
      <c r="C46" s="1437"/>
      <c r="D46" s="1437"/>
      <c r="E46" s="1437"/>
      <c r="F46" s="1437"/>
      <c r="G46" s="1437"/>
      <c r="H46" s="1437"/>
      <c r="I46" s="1437"/>
      <c r="J46" s="1437"/>
      <c r="K46" s="1437"/>
      <c r="L46" s="1437"/>
      <c r="M46" s="1437"/>
      <c r="N46" s="6"/>
      <c r="O46" s="6"/>
      <c r="P46" s="1273"/>
      <c r="Q46" s="1273"/>
      <c r="R46" s="1273"/>
      <c r="S46" s="1273"/>
      <c r="T46" s="1273"/>
    </row>
    <row r="47" spans="1:20" s="163" customFormat="1" ht="18.75" customHeight="1">
      <c r="A47" s="1437"/>
      <c r="B47" s="1437"/>
      <c r="C47" s="1437"/>
      <c r="D47" s="1437"/>
      <c r="E47" s="1437"/>
      <c r="F47" s="1437"/>
      <c r="G47" s="1437"/>
      <c r="H47" s="1437"/>
      <c r="I47" s="1437"/>
      <c r="J47" s="1437"/>
      <c r="K47" s="1437"/>
      <c r="L47" s="1437"/>
      <c r="M47" s="1437"/>
      <c r="N47" s="6"/>
      <c r="O47" s="6"/>
      <c r="P47" s="1273"/>
      <c r="Q47" s="1273"/>
      <c r="R47" s="1273"/>
      <c r="S47" s="1273"/>
      <c r="T47" s="1273"/>
    </row>
    <row r="48" spans="1:20" s="163" customFormat="1" ht="18" customHeight="1">
      <c r="A48" s="1437"/>
      <c r="B48" s="1437"/>
      <c r="C48" s="1437"/>
      <c r="D48" s="1437"/>
      <c r="E48" s="1437"/>
      <c r="F48" s="1437"/>
      <c r="G48" s="1437"/>
      <c r="H48" s="1437"/>
      <c r="I48" s="1437"/>
      <c r="J48" s="1437"/>
      <c r="K48" s="1437"/>
      <c r="L48" s="1437"/>
      <c r="M48" s="1437"/>
      <c r="N48" s="6"/>
      <c r="O48" s="6"/>
      <c r="P48" s="1273"/>
      <c r="Q48" s="1273"/>
      <c r="R48" s="1273"/>
      <c r="S48" s="1273"/>
      <c r="T48" s="1273"/>
    </row>
    <row r="49" spans="1:20" s="163" customFormat="1" ht="18" customHeight="1">
      <c r="A49" s="1438"/>
      <c r="B49" s="1438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6"/>
      <c r="O49" s="6"/>
      <c r="P49" s="1273"/>
      <c r="Q49" s="1273"/>
      <c r="R49" s="1273"/>
      <c r="S49" s="1273"/>
      <c r="T49" s="1273"/>
    </row>
    <row r="50" spans="1:20" s="163" customFormat="1" ht="53.25" customHeight="1">
      <c r="A50" s="1279"/>
      <c r="B50" s="1278"/>
      <c r="C50" s="1278"/>
      <c r="D50" s="1278"/>
      <c r="E50" s="1278"/>
      <c r="F50" s="1278"/>
      <c r="G50" s="1278"/>
      <c r="H50" s="1278"/>
      <c r="I50" s="1278"/>
      <c r="J50" s="1278"/>
      <c r="K50" s="1278"/>
      <c r="L50" s="1278"/>
      <c r="M50" s="1278"/>
      <c r="N50" s="6"/>
      <c r="O50" s="6"/>
      <c r="P50" s="1273"/>
      <c r="Q50" s="1273"/>
      <c r="R50" s="1273"/>
      <c r="S50" s="1273"/>
      <c r="T50" s="1273"/>
    </row>
    <row r="51" spans="1:20" s="163" customFormat="1" ht="19.5" customHeight="1">
      <c r="A51" s="1435"/>
      <c r="B51" s="1435"/>
      <c r="C51" s="1435"/>
      <c r="D51" s="1280"/>
      <c r="E51" s="1280"/>
      <c r="F51" s="1280"/>
      <c r="G51" s="1280"/>
      <c r="H51" s="1280"/>
      <c r="I51" s="1280"/>
      <c r="J51" s="1280"/>
      <c r="K51" s="1280"/>
      <c r="L51" s="1280"/>
      <c r="M51" s="1280"/>
      <c r="N51" s="6"/>
      <c r="O51" s="6"/>
      <c r="P51" s="1273"/>
      <c r="Q51" s="1273"/>
      <c r="R51" s="1273"/>
      <c r="S51" s="1273"/>
      <c r="T51" s="1273"/>
    </row>
    <row r="52" spans="1:20" s="163" customFormat="1" ht="20.25" customHeight="1">
      <c r="A52" s="1435"/>
      <c r="B52" s="1435"/>
      <c r="C52" s="1435"/>
      <c r="D52" s="1280"/>
      <c r="E52" s="1280"/>
      <c r="F52" s="1280"/>
      <c r="G52" s="1280"/>
      <c r="H52" s="1280"/>
      <c r="I52" s="1280"/>
      <c r="J52" s="1280"/>
      <c r="K52" s="1280"/>
      <c r="L52" s="1280"/>
      <c r="M52" s="1280"/>
      <c r="N52" s="6"/>
      <c r="O52" s="6"/>
      <c r="P52" s="1273"/>
      <c r="Q52" s="1273"/>
      <c r="R52" s="1273"/>
      <c r="S52" s="1273"/>
      <c r="T52" s="1273"/>
    </row>
    <row r="53" spans="1:20" s="163" customFormat="1" ht="18" customHeight="1">
      <c r="A53" s="1281"/>
      <c r="B53" s="1281"/>
      <c r="C53" s="1281"/>
      <c r="D53" s="1280"/>
      <c r="E53" s="1280"/>
      <c r="F53" s="1280"/>
      <c r="G53" s="1280"/>
      <c r="H53" s="1280"/>
      <c r="I53" s="1280"/>
      <c r="J53" s="1280"/>
      <c r="K53" s="1280"/>
      <c r="L53" s="1280"/>
      <c r="M53" s="1280"/>
      <c r="N53" s="6"/>
      <c r="O53" s="6"/>
      <c r="P53" s="1273"/>
      <c r="Q53" s="1273"/>
      <c r="R53" s="1273"/>
      <c r="S53" s="1273"/>
      <c r="T53" s="1273"/>
    </row>
    <row r="54" spans="1:20" s="163" customFormat="1" ht="19.5" customHeight="1">
      <c r="A54" s="1436"/>
      <c r="B54" s="1436"/>
      <c r="C54" s="1436"/>
      <c r="D54" s="1436"/>
      <c r="E54" s="1436"/>
      <c r="F54" s="1436"/>
      <c r="G54" s="1436"/>
      <c r="H54" s="1436"/>
      <c r="I54" s="1436"/>
      <c r="J54" s="1436"/>
      <c r="K54" s="1436"/>
      <c r="L54" s="1436"/>
      <c r="M54" s="1436"/>
      <c r="N54" s="6"/>
      <c r="O54" s="6"/>
      <c r="P54" s="1273"/>
      <c r="Q54" s="1273"/>
      <c r="R54" s="1273"/>
      <c r="S54" s="1273"/>
      <c r="T54" s="1273"/>
    </row>
    <row r="55" spans="1:20" s="163" customFormat="1" ht="52.5" customHeight="1">
      <c r="A55" s="1435"/>
      <c r="B55" s="1435"/>
      <c r="C55" s="1435"/>
      <c r="D55" s="1435"/>
      <c r="E55" s="1435"/>
      <c r="F55" s="1435"/>
      <c r="G55" s="1435"/>
      <c r="H55" s="1435"/>
      <c r="I55" s="1435"/>
      <c r="J55" s="1435"/>
      <c r="K55" s="1435"/>
      <c r="L55" s="1435"/>
      <c r="M55" s="1435"/>
      <c r="N55" s="6"/>
      <c r="O55" s="6"/>
      <c r="P55" s="1273"/>
      <c r="Q55" s="1273"/>
      <c r="R55" s="1273"/>
      <c r="S55" s="1273"/>
      <c r="T55" s="1273"/>
    </row>
    <row r="56" spans="1:20" s="163" customFormat="1" ht="16.5" customHeight="1">
      <c r="A56" s="1281"/>
      <c r="B56" s="1282"/>
      <c r="C56" s="1282"/>
      <c r="D56" s="1283"/>
      <c r="E56" s="1283"/>
      <c r="F56" s="1283"/>
      <c r="G56" s="1283"/>
      <c r="H56" s="1283"/>
      <c r="I56" s="1283"/>
      <c r="J56" s="1283"/>
      <c r="K56" s="1283"/>
      <c r="L56" s="1283"/>
      <c r="M56" s="1283"/>
      <c r="N56" s="6"/>
      <c r="O56" s="6"/>
      <c r="P56" s="1273"/>
      <c r="Q56" s="1273"/>
      <c r="R56" s="1273"/>
      <c r="S56" s="1273"/>
      <c r="T56" s="1273"/>
    </row>
    <row r="57" spans="1:20" s="163" customFormat="1" ht="16.5" customHeight="1">
      <c r="A57" s="1284"/>
      <c r="B57" s="1283"/>
      <c r="C57" s="1283"/>
      <c r="D57" s="1283"/>
      <c r="E57" s="1283"/>
      <c r="F57" s="1283"/>
      <c r="G57" s="1283"/>
      <c r="H57" s="1283"/>
      <c r="I57" s="1283"/>
      <c r="J57" s="1283"/>
      <c r="K57" s="1283"/>
      <c r="L57" s="1283"/>
      <c r="M57" s="1283"/>
      <c r="N57" s="6"/>
      <c r="O57" s="6"/>
      <c r="P57" s="1273"/>
      <c r="Q57" s="1273"/>
      <c r="R57" s="1273"/>
      <c r="S57" s="1273"/>
      <c r="T57" s="1273"/>
    </row>
    <row r="58" spans="1:20" s="163" customFormat="1" ht="19.5" customHeight="1">
      <c r="A58" s="1285"/>
      <c r="B58" s="1286"/>
      <c r="C58" s="1286"/>
      <c r="D58" s="1285"/>
      <c r="E58" s="1285"/>
      <c r="F58" s="1285"/>
      <c r="G58" s="1285"/>
      <c r="H58" s="1285"/>
      <c r="I58" s="1285"/>
      <c r="J58" s="1285"/>
      <c r="K58" s="1285"/>
      <c r="L58" s="1285"/>
      <c r="M58" s="1285"/>
      <c r="N58"/>
      <c r="O58"/>
      <c r="P58" s="1273"/>
      <c r="Q58" s="1273"/>
      <c r="R58" s="1273"/>
      <c r="S58" s="1273"/>
      <c r="T58" s="1273"/>
    </row>
    <row r="59" spans="1:20" s="163" customFormat="1" ht="17.25" customHeight="1">
      <c r="A59" s="1285"/>
      <c r="B59" s="1286"/>
      <c r="C59" s="1286"/>
      <c r="D59" s="1285"/>
      <c r="E59" s="1285"/>
      <c r="F59" s="1285"/>
      <c r="G59" s="1285"/>
      <c r="H59" s="1285"/>
      <c r="I59" s="1285"/>
      <c r="J59" s="1285"/>
      <c r="K59" s="1285"/>
      <c r="L59" s="1285"/>
      <c r="M59" s="1285"/>
      <c r="N59"/>
      <c r="O59"/>
      <c r="P59" s="1273"/>
      <c r="Q59" s="1273"/>
      <c r="R59" s="1273"/>
      <c r="S59" s="1273"/>
      <c r="T59" s="1273"/>
    </row>
    <row r="60" spans="1:20" ht="19.5" customHeight="1">
      <c r="A60" s="1285"/>
      <c r="B60" s="1286"/>
      <c r="C60" s="1286"/>
      <c r="D60" s="1285"/>
      <c r="E60" s="1285"/>
      <c r="F60" s="1285"/>
      <c r="G60" s="1285"/>
      <c r="H60" s="1285"/>
      <c r="I60" s="1285"/>
      <c r="J60" s="1285"/>
      <c r="K60" s="1285"/>
      <c r="L60" s="1285"/>
      <c r="M60" s="1285"/>
      <c r="P60" s="6"/>
      <c r="Q60" s="6"/>
      <c r="R60" s="6"/>
      <c r="S60" s="6"/>
      <c r="T60" s="6"/>
    </row>
    <row r="61" spans="1:20" ht="22.5" customHeight="1">
      <c r="A61" s="1285"/>
      <c r="B61" s="1286"/>
      <c r="C61" s="1286"/>
      <c r="D61" s="1285"/>
      <c r="E61" s="1285"/>
      <c r="F61" s="1285"/>
      <c r="G61" s="1285"/>
      <c r="H61" s="1285"/>
      <c r="I61" s="1285"/>
      <c r="J61" s="1285"/>
      <c r="K61" s="1285"/>
      <c r="L61" s="1285"/>
      <c r="M61" s="1285"/>
      <c r="P61" s="6"/>
      <c r="Q61" s="6"/>
      <c r="R61" s="6"/>
      <c r="S61" s="6"/>
      <c r="T61" s="6"/>
    </row>
    <row r="62" spans="1:23" ht="16.5" customHeight="1">
      <c r="A62" s="1285"/>
      <c r="B62" s="1286"/>
      <c r="C62" s="1286"/>
      <c r="D62" s="1285"/>
      <c r="E62" s="1285"/>
      <c r="F62" s="1285"/>
      <c r="G62" s="1285"/>
      <c r="H62" s="1285"/>
      <c r="I62" s="1285"/>
      <c r="J62" s="1285"/>
      <c r="K62" s="1285"/>
      <c r="L62" s="1285"/>
      <c r="M62" s="1285"/>
      <c r="P62" s="1287"/>
      <c r="Q62" s="1287"/>
      <c r="R62" s="1287"/>
      <c r="S62" s="1287"/>
      <c r="T62" s="1287"/>
      <c r="U62" s="206"/>
      <c r="V62" s="206"/>
      <c r="W62" s="206"/>
    </row>
    <row r="63" spans="16:20" ht="13.5" customHeight="1">
      <c r="P63" s="6"/>
      <c r="Q63" s="6"/>
      <c r="R63" s="6"/>
      <c r="S63" s="6"/>
      <c r="T63" s="6"/>
    </row>
    <row r="64" spans="16:20" ht="15" customHeight="1">
      <c r="P64" s="6"/>
      <c r="Q64" s="6"/>
      <c r="R64" s="6"/>
      <c r="S64" s="6"/>
      <c r="T64" s="6"/>
    </row>
    <row r="65" spans="16:20" ht="15" customHeight="1">
      <c r="P65" s="6"/>
      <c r="Q65" s="6"/>
      <c r="R65" s="6"/>
      <c r="S65" s="6"/>
      <c r="T65" s="6"/>
    </row>
    <row r="66" spans="16:25" ht="16.5" customHeight="1">
      <c r="P66" s="1287"/>
      <c r="Q66" s="1287"/>
      <c r="R66" s="1287"/>
      <c r="S66" s="1287"/>
      <c r="T66" s="1287"/>
      <c r="U66" s="206"/>
      <c r="V66" s="206"/>
      <c r="W66" s="206"/>
      <c r="X66" s="206"/>
      <c r="Y66" s="206"/>
    </row>
    <row r="67" spans="16:60" ht="16.5" customHeight="1">
      <c r="P67" s="1252"/>
      <c r="Q67" s="1252"/>
      <c r="R67" s="1252"/>
      <c r="S67" s="1252"/>
      <c r="T67" s="1252"/>
      <c r="U67" s="1253"/>
      <c r="V67" s="1253"/>
      <c r="W67" s="1253"/>
      <c r="X67" s="1253"/>
      <c r="Y67" s="1253"/>
      <c r="Z67" s="1253"/>
      <c r="AA67" s="1253"/>
      <c r="AB67" s="1253"/>
      <c r="AC67" s="1253"/>
      <c r="AD67" s="1253"/>
      <c r="AE67" s="1253"/>
      <c r="AF67" s="1253"/>
      <c r="AG67" s="1253"/>
      <c r="AH67" s="1253"/>
      <c r="AI67" s="1253"/>
      <c r="AJ67" s="1253"/>
      <c r="AK67" s="1253"/>
      <c r="AL67" s="1253"/>
      <c r="AM67" s="1253"/>
      <c r="AN67" s="1253"/>
      <c r="AO67" s="1253"/>
      <c r="AP67" s="1253"/>
      <c r="AQ67" s="1253"/>
      <c r="AR67" s="1253"/>
      <c r="AS67" s="1253"/>
      <c r="AT67" s="1253"/>
      <c r="AU67" s="1253"/>
      <c r="AV67" s="1253"/>
      <c r="AW67" s="1253"/>
      <c r="AX67" s="1253"/>
      <c r="AY67" s="1253"/>
      <c r="AZ67" s="1253"/>
      <c r="BA67" s="1253"/>
      <c r="BB67" s="1253"/>
      <c r="BC67" s="1253"/>
      <c r="BD67" s="1253"/>
      <c r="BE67" s="1253"/>
      <c r="BF67" s="1253"/>
      <c r="BG67" s="1253"/>
      <c r="BH67" s="1253"/>
    </row>
    <row r="68" spans="16:58" ht="16.5" customHeight="1">
      <c r="P68" s="1287"/>
      <c r="Q68" s="1287"/>
      <c r="R68" s="1287"/>
      <c r="S68" s="1287"/>
      <c r="T68" s="1287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</row>
    <row r="69" spans="16:20" ht="25.5" customHeight="1">
      <c r="P69" s="6"/>
      <c r="Q69" s="6"/>
      <c r="R69" s="6"/>
      <c r="S69" s="6"/>
      <c r="T69" s="6"/>
    </row>
    <row r="70" spans="16:20" ht="25.5" customHeight="1">
      <c r="P70" s="6"/>
      <c r="Q70" s="6"/>
      <c r="R70" s="6"/>
      <c r="S70" s="6"/>
      <c r="T70" s="6"/>
    </row>
    <row r="71" spans="16:20" ht="24" customHeight="1">
      <c r="P71" s="6"/>
      <c r="Q71" s="6"/>
      <c r="R71" s="6"/>
      <c r="S71" s="6"/>
      <c r="T71" s="6"/>
    </row>
    <row r="72" spans="16:20" ht="13.5" customHeight="1">
      <c r="P72" s="6"/>
      <c r="Q72" s="6"/>
      <c r="R72" s="6"/>
      <c r="S72" s="6"/>
      <c r="T72" s="6"/>
    </row>
    <row r="73" spans="16:20" ht="12.75" customHeight="1">
      <c r="P73" s="6"/>
      <c r="Q73" s="6"/>
      <c r="R73" s="6"/>
      <c r="S73" s="6"/>
      <c r="T73" s="6"/>
    </row>
    <row r="74" spans="16:20" ht="12.75" customHeight="1">
      <c r="P74" s="6"/>
      <c r="Q74" s="6"/>
      <c r="R74" s="6"/>
      <c r="S74" s="6"/>
      <c r="T74" s="6"/>
    </row>
    <row r="75" spans="16:20" ht="13.5" customHeight="1">
      <c r="P75" s="6"/>
      <c r="Q75" s="6"/>
      <c r="R75" s="6"/>
      <c r="S75" s="6"/>
      <c r="T75" s="6"/>
    </row>
    <row r="76" spans="16:20" ht="13.5" customHeight="1">
      <c r="P76" s="6"/>
      <c r="Q76" s="6"/>
      <c r="R76" s="6"/>
      <c r="S76" s="6"/>
      <c r="T76" s="6"/>
    </row>
    <row r="77" spans="16:20" ht="13.5" customHeight="1">
      <c r="P77" s="6"/>
      <c r="Q77" s="6"/>
      <c r="R77" s="6"/>
      <c r="S77" s="6"/>
      <c r="T77" s="6"/>
    </row>
    <row r="78" spans="16:20" ht="13.5" customHeight="1">
      <c r="P78" s="6"/>
      <c r="Q78" s="6"/>
      <c r="R78" s="6"/>
      <c r="S78" s="6"/>
      <c r="T78" s="6"/>
    </row>
    <row r="79" spans="16:20" ht="13.5" customHeight="1">
      <c r="P79" s="6"/>
      <c r="Q79" s="6"/>
      <c r="R79" s="6"/>
      <c r="S79" s="6"/>
      <c r="T79" s="6"/>
    </row>
    <row r="80" spans="16:20" ht="13.5" customHeight="1">
      <c r="P80" s="6"/>
      <c r="Q80" s="6"/>
      <c r="R80" s="6"/>
      <c r="S80" s="6"/>
      <c r="T80" s="6"/>
    </row>
    <row r="81" spans="16:20" ht="13.5" customHeight="1">
      <c r="P81" s="6"/>
      <c r="Q81" s="6"/>
      <c r="R81" s="6"/>
      <c r="S81" s="6"/>
      <c r="T81" s="6"/>
    </row>
    <row r="82" spans="16:20" ht="13.5" customHeight="1">
      <c r="P82" s="6"/>
      <c r="Q82" s="6"/>
      <c r="R82" s="6"/>
      <c r="S82" s="6"/>
      <c r="T82" s="6"/>
    </row>
    <row r="83" spans="16:20" ht="13.5" customHeight="1">
      <c r="P83" s="6"/>
      <c r="Q83" s="6"/>
      <c r="R83" s="6"/>
      <c r="S83" s="6"/>
      <c r="T83" s="6"/>
    </row>
    <row r="84" spans="16:20" ht="13.5" customHeight="1">
      <c r="P84" s="6"/>
      <c r="Q84" s="6"/>
      <c r="R84" s="6"/>
      <c r="S84" s="6"/>
      <c r="T84" s="6"/>
    </row>
    <row r="85" spans="16:20" ht="13.5" customHeight="1">
      <c r="P85" s="6"/>
      <c r="Q85" s="6"/>
      <c r="R85" s="6"/>
      <c r="S85" s="6"/>
      <c r="T85" s="6"/>
    </row>
    <row r="86" ht="18.75" customHeight="1"/>
    <row r="87" ht="18.75" customHeight="1"/>
    <row r="88" ht="13.5" customHeight="1"/>
    <row r="89" ht="13.5" customHeight="1"/>
    <row r="90" ht="13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mergeCells count="21">
    <mergeCell ref="A54:M54"/>
    <mergeCell ref="A55:M55"/>
    <mergeCell ref="A48:M48"/>
    <mergeCell ref="A49:M49"/>
    <mergeCell ref="A51:C51"/>
    <mergeCell ref="A52:C52"/>
    <mergeCell ref="A7:M7"/>
    <mergeCell ref="A8:M8"/>
    <mergeCell ref="A11:A12"/>
    <mergeCell ref="B11:C12"/>
    <mergeCell ref="D11:O11"/>
    <mergeCell ref="B13:C13"/>
    <mergeCell ref="A26:A27"/>
    <mergeCell ref="C26:C27"/>
    <mergeCell ref="D26:O26"/>
    <mergeCell ref="A43:M43"/>
    <mergeCell ref="B28:C28"/>
    <mergeCell ref="A44:M44"/>
    <mergeCell ref="A45:M45"/>
    <mergeCell ref="A46:M46"/>
    <mergeCell ref="A47:M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L19" sqref="L19"/>
    </sheetView>
  </sheetViews>
  <sheetFormatPr defaultColWidth="9.00390625" defaultRowHeight="12.75"/>
  <cols>
    <col min="3" max="3" width="30.75390625" style="0" customWidth="1"/>
    <col min="4" max="4" width="1.75390625" style="0" customWidth="1"/>
    <col min="5" max="5" width="9.25390625" style="0" customWidth="1"/>
    <col min="6" max="6" width="24.75390625" style="0" customWidth="1"/>
    <col min="7" max="7" width="2.125" style="0" customWidth="1"/>
  </cols>
  <sheetData>
    <row r="1" ht="12" customHeight="1">
      <c r="F1" s="697" t="s">
        <v>987</v>
      </c>
    </row>
    <row r="2" ht="12.75">
      <c r="F2" s="697" t="s">
        <v>307</v>
      </c>
    </row>
    <row r="3" ht="11.25" customHeight="1">
      <c r="F3" s="697" t="s">
        <v>428</v>
      </c>
    </row>
    <row r="4" ht="12" customHeight="1">
      <c r="F4" s="697" t="s">
        <v>45</v>
      </c>
    </row>
    <row r="5" ht="12.75">
      <c r="F5" s="699" t="s">
        <v>46</v>
      </c>
    </row>
    <row r="6" ht="12.75">
      <c r="F6" s="699"/>
    </row>
    <row r="7" ht="12.75">
      <c r="F7" s="699"/>
    </row>
    <row r="8" ht="12.75">
      <c r="F8" s="699"/>
    </row>
    <row r="9" spans="1:7" ht="14.25" customHeight="1">
      <c r="A9" s="1345" t="s">
        <v>988</v>
      </c>
      <c r="B9" s="1346"/>
      <c r="C9" s="1346"/>
      <c r="D9" s="1346"/>
      <c r="E9" s="1346"/>
      <c r="F9" s="1346"/>
      <c r="G9" s="1145"/>
    </row>
    <row r="10" spans="1:7" ht="15.75">
      <c r="A10" s="1345" t="s">
        <v>989</v>
      </c>
      <c r="B10" s="1346"/>
      <c r="C10" s="1346"/>
      <c r="D10" s="1346"/>
      <c r="E10" s="1346"/>
      <c r="F10" s="1346"/>
      <c r="G10" s="1145"/>
    </row>
    <row r="11" spans="1:7" ht="15" customHeight="1">
      <c r="A11" s="1345" t="s">
        <v>990</v>
      </c>
      <c r="B11" s="1346"/>
      <c r="C11" s="1346"/>
      <c r="D11" s="1346"/>
      <c r="E11" s="1346"/>
      <c r="F11" s="1346"/>
      <c r="G11" s="1145"/>
    </row>
    <row r="12" spans="1:7" ht="15.75">
      <c r="A12" s="1345" t="s">
        <v>325</v>
      </c>
      <c r="B12" s="1346"/>
      <c r="C12" s="1346"/>
      <c r="D12" s="1346"/>
      <c r="E12" s="1346"/>
      <c r="F12" s="1346"/>
      <c r="G12" s="1145"/>
    </row>
    <row r="13" spans="1:6" ht="7.5" customHeight="1">
      <c r="A13" s="126"/>
      <c r="B13" s="126"/>
      <c r="C13" s="126"/>
      <c r="D13" s="126"/>
      <c r="E13" s="126"/>
      <c r="F13" s="126"/>
    </row>
    <row r="14" spans="1:7" ht="12.75">
      <c r="A14" s="126"/>
      <c r="B14" s="288"/>
      <c r="C14" s="126"/>
      <c r="D14" s="288"/>
      <c r="E14" s="126"/>
      <c r="F14" s="1464" t="s">
        <v>555</v>
      </c>
      <c r="G14" s="1112"/>
    </row>
    <row r="15" spans="1:7" ht="15" customHeight="1">
      <c r="A15" s="1465" t="s">
        <v>991</v>
      </c>
      <c r="B15" s="1109"/>
      <c r="C15" s="1109"/>
      <c r="D15" s="1183"/>
      <c r="E15" s="127" t="s">
        <v>992</v>
      </c>
      <c r="F15" s="1466" t="s">
        <v>993</v>
      </c>
      <c r="G15" s="1467"/>
    </row>
    <row r="16" spans="1:7" ht="12.75">
      <c r="A16" s="1468">
        <v>1</v>
      </c>
      <c r="B16" s="1469"/>
      <c r="C16" s="1469"/>
      <c r="D16" s="1184"/>
      <c r="E16" s="900">
        <v>2</v>
      </c>
      <c r="F16" s="1470">
        <v>3</v>
      </c>
      <c r="G16" s="1471"/>
    </row>
    <row r="17" spans="1:7" ht="17.25" customHeight="1">
      <c r="A17" s="1185" t="s">
        <v>994</v>
      </c>
      <c r="B17" s="1186"/>
      <c r="C17" s="1187"/>
      <c r="D17" s="1188"/>
      <c r="E17" s="168">
        <v>1</v>
      </c>
      <c r="F17" s="1189" t="s">
        <v>633</v>
      </c>
      <c r="G17" s="1039"/>
    </row>
    <row r="18" spans="1:7" ht="19.5" customHeight="1">
      <c r="A18" s="1190" t="s">
        <v>995</v>
      </c>
      <c r="B18" s="1191"/>
      <c r="C18" s="1192"/>
      <c r="D18" s="218"/>
      <c r="E18" s="172">
        <v>2</v>
      </c>
      <c r="F18" s="1193">
        <v>743000</v>
      </c>
      <c r="G18" s="1039"/>
    </row>
    <row r="19" spans="1:7" ht="16.5" customHeight="1">
      <c r="A19" s="267" t="s">
        <v>996</v>
      </c>
      <c r="B19" s="1194" t="s">
        <v>997</v>
      </c>
      <c r="C19" s="194" t="s">
        <v>998</v>
      </c>
      <c r="D19" s="1188"/>
      <c r="E19" s="168">
        <v>3</v>
      </c>
      <c r="F19" s="1195" t="s">
        <v>633</v>
      </c>
      <c r="G19" s="1039"/>
    </row>
    <row r="20" spans="1:7" ht="38.25" customHeight="1">
      <c r="A20" s="1196"/>
      <c r="B20" s="1197" t="s">
        <v>999</v>
      </c>
      <c r="C20" s="171" t="s">
        <v>1000</v>
      </c>
      <c r="D20" s="1188"/>
      <c r="E20" s="168">
        <v>4</v>
      </c>
      <c r="F20" s="1193">
        <v>743000</v>
      </c>
      <c r="G20" s="1039"/>
    </row>
    <row r="21" spans="1:7" ht="19.5" customHeight="1">
      <c r="A21" s="1198"/>
      <c r="B21" s="1194" t="s">
        <v>1001</v>
      </c>
      <c r="C21" s="194" t="s">
        <v>1002</v>
      </c>
      <c r="D21" s="1188"/>
      <c r="E21" s="168">
        <v>5</v>
      </c>
      <c r="F21" s="1195" t="s">
        <v>633</v>
      </c>
      <c r="G21" s="1039"/>
    </row>
    <row r="22" spans="1:7" ht="19.5" customHeight="1">
      <c r="A22" s="1199"/>
      <c r="B22" s="1194" t="s">
        <v>1003</v>
      </c>
      <c r="C22" s="194" t="s">
        <v>1004</v>
      </c>
      <c r="D22" s="1188"/>
      <c r="E22" s="168">
        <v>6</v>
      </c>
      <c r="F22" s="1195" t="s">
        <v>633</v>
      </c>
      <c r="G22" s="1039"/>
    </row>
    <row r="23" spans="1:7" ht="19.5" customHeight="1">
      <c r="A23" s="1200" t="s">
        <v>1005</v>
      </c>
      <c r="B23" s="1201"/>
      <c r="C23" s="1202"/>
      <c r="D23" s="564"/>
      <c r="E23" s="168">
        <v>7</v>
      </c>
      <c r="F23" s="1203">
        <v>743000</v>
      </c>
      <c r="G23" s="1039"/>
    </row>
    <row r="24" spans="1:7" ht="13.5" customHeight="1">
      <c r="A24" s="1204" t="s">
        <v>1006</v>
      </c>
      <c r="B24" s="1205"/>
      <c r="C24" s="1206"/>
      <c r="D24" s="233"/>
      <c r="E24" s="1458">
        <v>8</v>
      </c>
      <c r="F24" s="1460">
        <v>743000</v>
      </c>
      <c r="G24" s="1210"/>
    </row>
    <row r="25" spans="1:7" ht="13.5" customHeight="1">
      <c r="A25" s="1211" t="s">
        <v>1007</v>
      </c>
      <c r="B25" s="1212"/>
      <c r="C25" s="1213"/>
      <c r="D25" s="1214"/>
      <c r="E25" s="1459"/>
      <c r="F25" s="1461"/>
      <c r="G25" s="1215"/>
    </row>
    <row r="26" spans="1:7" ht="39.75" customHeight="1">
      <c r="A26" s="1216" t="s">
        <v>1008</v>
      </c>
      <c r="B26" s="1197" t="s">
        <v>997</v>
      </c>
      <c r="C26" s="171" t="s">
        <v>1009</v>
      </c>
      <c r="D26" s="1188"/>
      <c r="E26" s="168">
        <v>9</v>
      </c>
      <c r="F26" s="1217" t="s">
        <v>633</v>
      </c>
      <c r="G26" s="1039"/>
    </row>
    <row r="27" spans="1:7" ht="30" customHeight="1">
      <c r="A27" s="1198"/>
      <c r="B27" s="1197" t="s">
        <v>999</v>
      </c>
      <c r="C27" s="171" t="s">
        <v>1010</v>
      </c>
      <c r="D27" s="1188"/>
      <c r="E27" s="168">
        <v>10</v>
      </c>
      <c r="F27" s="1217" t="s">
        <v>633</v>
      </c>
      <c r="G27" s="1039"/>
    </row>
    <row r="28" spans="1:7" ht="57.75" customHeight="1">
      <c r="A28" s="1198"/>
      <c r="B28" s="1197" t="s">
        <v>1001</v>
      </c>
      <c r="C28" s="1218" t="s">
        <v>1011</v>
      </c>
      <c r="D28" s="564"/>
      <c r="E28" s="168">
        <v>11</v>
      </c>
      <c r="F28" s="1193">
        <v>678107</v>
      </c>
      <c r="G28" s="1039"/>
    </row>
    <row r="29" spans="1:7" ht="12.75">
      <c r="A29" s="1198"/>
      <c r="B29" s="126"/>
      <c r="C29" s="1219" t="s">
        <v>1012</v>
      </c>
      <c r="D29" s="1220"/>
      <c r="E29" s="193"/>
      <c r="F29" s="1221"/>
      <c r="G29" s="1210"/>
    </row>
    <row r="30" spans="1:7" ht="15.75" customHeight="1">
      <c r="A30" s="1198"/>
      <c r="B30" s="1222"/>
      <c r="C30" s="1223" t="s">
        <v>1013</v>
      </c>
      <c r="D30" s="1224"/>
      <c r="E30" s="172">
        <v>12</v>
      </c>
      <c r="F30" s="1225">
        <v>678107</v>
      </c>
      <c r="G30" s="1215"/>
    </row>
    <row r="31" spans="1:7" ht="16.5" customHeight="1">
      <c r="A31" s="1198"/>
      <c r="B31" s="1222"/>
      <c r="C31" s="1223" t="s">
        <v>1014</v>
      </c>
      <c r="D31" s="1224"/>
      <c r="E31" s="168">
        <v>13</v>
      </c>
      <c r="F31" s="1217" t="s">
        <v>633</v>
      </c>
      <c r="G31" s="1039"/>
    </row>
    <row r="32" spans="1:7" ht="12.75" customHeight="1">
      <c r="A32" s="1198"/>
      <c r="B32" s="1222"/>
      <c r="C32" s="1219" t="s">
        <v>1015</v>
      </c>
      <c r="D32" s="1220"/>
      <c r="E32" s="1458">
        <v>14</v>
      </c>
      <c r="F32" s="1462" t="s">
        <v>633</v>
      </c>
      <c r="G32" s="1210"/>
    </row>
    <row r="33" spans="1:7" ht="12.75" customHeight="1">
      <c r="A33" s="176"/>
      <c r="B33" s="126"/>
      <c r="C33" s="1226" t="s">
        <v>1016</v>
      </c>
      <c r="D33" s="126"/>
      <c r="E33" s="1377"/>
      <c r="F33" s="1463"/>
      <c r="G33" s="1215"/>
    </row>
    <row r="34" spans="1:7" ht="37.5" customHeight="1">
      <c r="A34" s="1198"/>
      <c r="B34" s="1197" t="s">
        <v>1003</v>
      </c>
      <c r="C34" s="1218" t="s">
        <v>1017</v>
      </c>
      <c r="D34" s="564"/>
      <c r="E34" s="168">
        <v>15</v>
      </c>
      <c r="F34" s="1227">
        <v>64893</v>
      </c>
      <c r="G34" s="1039"/>
    </row>
    <row r="35" spans="1:7" ht="49.5" customHeight="1">
      <c r="A35" s="1198"/>
      <c r="B35" s="1197" t="s">
        <v>1018</v>
      </c>
      <c r="C35" s="1218" t="s">
        <v>1019</v>
      </c>
      <c r="D35" s="564"/>
      <c r="E35" s="168">
        <v>16</v>
      </c>
      <c r="F35" s="1228" t="s">
        <v>633</v>
      </c>
      <c r="G35" s="1039"/>
    </row>
    <row r="36" spans="1:7" ht="33.75" customHeight="1">
      <c r="A36" s="1199"/>
      <c r="B36" s="1229" t="s">
        <v>1020</v>
      </c>
      <c r="C36" s="1230" t="s">
        <v>1021</v>
      </c>
      <c r="D36" s="1220"/>
      <c r="E36" s="168">
        <v>17</v>
      </c>
      <c r="F36" s="1217" t="s">
        <v>633</v>
      </c>
      <c r="G36" s="1039"/>
    </row>
    <row r="37" spans="1:7" ht="22.5" customHeight="1">
      <c r="A37" s="1216" t="s">
        <v>1008</v>
      </c>
      <c r="B37" s="1197" t="s">
        <v>997</v>
      </c>
      <c r="C37" s="171" t="s">
        <v>1022</v>
      </c>
      <c r="D37" s="564"/>
      <c r="E37" s="168">
        <v>18</v>
      </c>
      <c r="F37" s="1231">
        <v>64893</v>
      </c>
      <c r="G37" s="1039"/>
    </row>
    <row r="38" spans="1:7" ht="21" customHeight="1">
      <c r="A38" s="1198"/>
      <c r="B38" s="1197" t="s">
        <v>999</v>
      </c>
      <c r="C38" s="171" t="s">
        <v>1023</v>
      </c>
      <c r="D38" s="564"/>
      <c r="E38" s="168">
        <v>19</v>
      </c>
      <c r="F38" s="1231">
        <v>678107</v>
      </c>
      <c r="G38" s="1039"/>
    </row>
    <row r="39" spans="1:7" ht="17.25" customHeight="1">
      <c r="A39" s="264" t="s">
        <v>1024</v>
      </c>
      <c r="B39" s="1201"/>
      <c r="C39" s="1202"/>
      <c r="D39" s="564"/>
      <c r="E39" s="168">
        <v>20</v>
      </c>
      <c r="F39" s="1217" t="s">
        <v>633</v>
      </c>
      <c r="G39" s="1039"/>
    </row>
    <row r="40" spans="1:6" ht="12.75">
      <c r="A40" s="126"/>
      <c r="B40" s="126"/>
      <c r="C40" s="126"/>
      <c r="D40" s="126"/>
      <c r="E40" s="126"/>
      <c r="F40" s="126"/>
    </row>
    <row r="41" spans="1:6" ht="12.75">
      <c r="A41" s="126"/>
      <c r="B41" s="126"/>
      <c r="C41" s="126"/>
      <c r="D41" s="126"/>
      <c r="E41" s="126"/>
      <c r="F41" s="126"/>
    </row>
    <row r="42" spans="1:6" ht="12.75" customHeight="1">
      <c r="A42" s="1232"/>
      <c r="B42" s="126"/>
      <c r="C42" s="126"/>
      <c r="D42" s="126"/>
      <c r="E42" s="126"/>
      <c r="F42" s="126"/>
    </row>
    <row r="43" spans="1:6" ht="12.75" customHeight="1">
      <c r="A43" s="1232"/>
      <c r="B43" s="126"/>
      <c r="C43" s="126"/>
      <c r="D43" s="126"/>
      <c r="E43" s="126"/>
      <c r="F43" s="126"/>
    </row>
    <row r="44" spans="1:6" ht="12.75" customHeight="1">
      <c r="A44" s="1232"/>
      <c r="B44" s="126"/>
      <c r="C44" s="126"/>
      <c r="D44" s="126"/>
      <c r="E44" s="126"/>
      <c r="F44" s="126"/>
    </row>
    <row r="45" spans="1:6" ht="12.75" customHeight="1">
      <c r="A45" s="1232"/>
      <c r="B45" s="126"/>
      <c r="C45" s="126"/>
      <c r="D45" s="126"/>
      <c r="E45" s="126"/>
      <c r="F45" s="126"/>
    </row>
    <row r="46" spans="1:6" ht="12.75" customHeight="1">
      <c r="A46" s="1232"/>
      <c r="B46" s="126"/>
      <c r="C46" s="126"/>
      <c r="D46" s="126"/>
      <c r="E46" s="126"/>
      <c r="F46" s="18"/>
    </row>
    <row r="47" spans="1:6" ht="12.75" customHeight="1">
      <c r="A47" s="1233"/>
      <c r="B47" s="1457"/>
      <c r="C47" s="1145"/>
      <c r="D47" s="1457"/>
      <c r="E47" s="1457"/>
      <c r="F47" s="163"/>
    </row>
    <row r="48" spans="1:6" ht="12.75" customHeight="1">
      <c r="A48" s="1233"/>
      <c r="B48" s="1457"/>
      <c r="C48" s="1145"/>
      <c r="D48" s="1457"/>
      <c r="E48" s="1457"/>
      <c r="F48" s="163"/>
    </row>
    <row r="49" spans="1:6" ht="12.75" customHeight="1">
      <c r="A49" s="1233"/>
      <c r="B49" s="1457"/>
      <c r="C49" s="1145"/>
      <c r="D49" s="1457"/>
      <c r="E49" s="1457"/>
      <c r="F49" s="163"/>
    </row>
    <row r="50" spans="1:6" ht="12.75">
      <c r="A50" s="163"/>
      <c r="B50" s="1457"/>
      <c r="C50" s="1145"/>
      <c r="D50" s="1457"/>
      <c r="E50" s="1457"/>
      <c r="F50" s="163"/>
    </row>
    <row r="51" spans="1:6" ht="12.75">
      <c r="A51" s="163"/>
      <c r="B51" s="1457"/>
      <c r="C51" s="1145"/>
      <c r="D51" s="1457"/>
      <c r="E51" s="1457"/>
      <c r="F51" s="163"/>
    </row>
    <row r="52" spans="1:6" ht="12.75">
      <c r="A52" s="163"/>
      <c r="B52" s="1457"/>
      <c r="C52" s="1145"/>
      <c r="D52" s="1457"/>
      <c r="E52" s="1457"/>
      <c r="F52" s="163"/>
    </row>
    <row r="53" spans="1:6" ht="12.75">
      <c r="A53" s="163"/>
      <c r="B53" s="1457"/>
      <c r="C53" s="1145"/>
      <c r="D53" s="1457"/>
      <c r="E53" s="1457"/>
      <c r="F53" s="163"/>
    </row>
    <row r="54" spans="1:6" ht="12.75">
      <c r="A54" s="163"/>
      <c r="B54" s="1457"/>
      <c r="C54" s="1145"/>
      <c r="D54" s="1457"/>
      <c r="E54" s="1457"/>
      <c r="F54" s="163"/>
    </row>
    <row r="55" spans="1:6" ht="12.75">
      <c r="A55" s="163"/>
      <c r="B55" s="1457"/>
      <c r="C55" s="1145"/>
      <c r="D55" s="1457"/>
      <c r="E55" s="1457"/>
      <c r="F55" s="163"/>
    </row>
    <row r="56" spans="1:6" ht="12.75">
      <c r="A56" s="163"/>
      <c r="B56" s="1457"/>
      <c r="C56" s="1145"/>
      <c r="D56" s="1457"/>
      <c r="E56" s="1457"/>
      <c r="F56" s="163"/>
    </row>
    <row r="57" spans="1:6" ht="12.75">
      <c r="A57" s="163"/>
      <c r="B57" s="1457"/>
      <c r="C57" s="1145"/>
      <c r="D57" s="1457"/>
      <c r="E57" s="1457"/>
      <c r="F57" s="163"/>
    </row>
    <row r="58" spans="1:6" ht="12.75">
      <c r="A58" s="163"/>
      <c r="B58" s="1457"/>
      <c r="C58" s="1145"/>
      <c r="D58" s="1457"/>
      <c r="E58" s="1457"/>
      <c r="F58" s="163"/>
    </row>
    <row r="59" spans="2:5" ht="12.75">
      <c r="B59" s="1457"/>
      <c r="C59" s="1145"/>
      <c r="D59" s="1457"/>
      <c r="E59" s="1457"/>
    </row>
    <row r="60" spans="2:5" ht="12.75">
      <c r="B60" s="1457"/>
      <c r="C60" s="1145"/>
      <c r="D60" s="1457"/>
      <c r="E60" s="1457"/>
    </row>
    <row r="61" spans="2:5" ht="12.75">
      <c r="B61" s="1457"/>
      <c r="C61" s="1145"/>
      <c r="D61" s="1457"/>
      <c r="E61" s="1457"/>
    </row>
    <row r="62" spans="2:5" ht="12.75">
      <c r="B62" s="1457"/>
      <c r="C62" s="1145"/>
      <c r="D62" s="1457"/>
      <c r="E62" s="1457"/>
    </row>
    <row r="63" spans="2:5" ht="12.75">
      <c r="B63" s="1457"/>
      <c r="C63" s="1145"/>
      <c r="D63" s="1457"/>
      <c r="E63" s="1457"/>
    </row>
    <row r="64" spans="2:5" ht="12.75">
      <c r="B64" s="1457"/>
      <c r="C64" s="1145"/>
      <c r="D64" s="1457"/>
      <c r="E64" s="1457"/>
    </row>
  </sheetData>
  <mergeCells count="49">
    <mergeCell ref="A9:G9"/>
    <mergeCell ref="A10:G10"/>
    <mergeCell ref="A11:G11"/>
    <mergeCell ref="A12:G12"/>
    <mergeCell ref="F14:G14"/>
    <mergeCell ref="A15:C15"/>
    <mergeCell ref="F15:G15"/>
    <mergeCell ref="A16:C16"/>
    <mergeCell ref="F16:G16"/>
    <mergeCell ref="E24:E25"/>
    <mergeCell ref="F24:F25"/>
    <mergeCell ref="E32:E33"/>
    <mergeCell ref="F32:F33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mfaful</cp:lastModifiedBy>
  <cp:lastPrinted>2006-11-15T08:25:10Z</cp:lastPrinted>
  <dcterms:created xsi:type="dcterms:W3CDTF">1997-02-26T13:46:56Z</dcterms:created>
  <dcterms:modified xsi:type="dcterms:W3CDTF">2006-12-07T11:02:22Z</dcterms:modified>
  <cp:category/>
  <cp:version/>
  <cp:contentType/>
  <cp:contentStatus/>
</cp:coreProperties>
</file>