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 Nr 1" sheetId="1" r:id="rId1"/>
    <sheet name="Zał. Nr 2" sheetId="2" r:id="rId2"/>
    <sheet name="Zał. Nr 3" sheetId="3" r:id="rId3"/>
    <sheet name="Zał. Nr 4" sheetId="4" r:id="rId4"/>
  </sheets>
  <definedNames>
    <definedName name="_xlnm.Print_Titles" localSheetId="0">'Zał. Nr 1'!$8:$8</definedName>
  </definedNames>
  <calcPr fullCalcOnLoad="1"/>
</workbook>
</file>

<file path=xl/sharedStrings.xml><?xml version="1.0" encoding="utf-8"?>
<sst xmlns="http://schemas.openxmlformats.org/spreadsheetml/2006/main" count="1078" uniqueCount="388">
  <si>
    <t>Wyszczególnienie</t>
  </si>
  <si>
    <t>Wykonanie</t>
  </si>
  <si>
    <t>w złotych</t>
  </si>
  <si>
    <t>A. DOCHODY</t>
  </si>
  <si>
    <t>B. WYDATKI</t>
  </si>
  <si>
    <t>B1. Wydatki bieżące</t>
  </si>
  <si>
    <t>B2. Wydatki majątkowe</t>
  </si>
  <si>
    <t>C. Nadwyżka/Deficyt (A-B)</t>
  </si>
  <si>
    <t>D. Finansowanie (D1-D2)</t>
  </si>
  <si>
    <t>D1. Przychody ogółem</t>
  </si>
  <si>
    <t>D2. Rozchody ogółem</t>
  </si>
  <si>
    <t xml:space="preserve">       z tego:</t>
  </si>
  <si>
    <t xml:space="preserve">       w tym:</t>
  </si>
  <si>
    <t>Plan wg Uchwały Budżetowej</t>
  </si>
  <si>
    <t>B.   Wydatki remontowe</t>
  </si>
  <si>
    <t>* stan należności po uwzględnieniu nadpłat</t>
  </si>
  <si>
    <t>%                    4:3</t>
  </si>
  <si>
    <t>Plan po zmianach</t>
  </si>
  <si>
    <t>Budżetu Gminy Sulechów</t>
  </si>
  <si>
    <t>-9 788 661</t>
  </si>
  <si>
    <t>-</t>
  </si>
  <si>
    <t>D. 1.3 wolne środki za rok ubiegły</t>
  </si>
  <si>
    <t>D. 2.1 spłata pożyczek dla WFOŚiGW</t>
  </si>
  <si>
    <r>
      <t xml:space="preserve">           spłata odsetek, prowizji </t>
    </r>
    <r>
      <rPr>
        <b/>
        <sz val="12"/>
        <rFont val="Arial CE"/>
        <family val="2"/>
      </rPr>
      <t>(z wydatków)</t>
    </r>
  </si>
  <si>
    <t xml:space="preserve">     2.3 spłata pożyczek dla NFOŚiGW</t>
  </si>
  <si>
    <t xml:space="preserve">                              na 01.01.2006r.</t>
  </si>
  <si>
    <t>x</t>
  </si>
  <si>
    <t xml:space="preserve">           i odsetek</t>
  </si>
  <si>
    <t xml:space="preserve">     2.2 spłata kredytu dla PKO</t>
  </si>
  <si>
    <t xml:space="preserve">           (z wydatków)</t>
  </si>
  <si>
    <t xml:space="preserve">           Razem spłata odsetek, prowizji</t>
  </si>
  <si>
    <t xml:space="preserve">           Razem spłata pożyczek, kredytów </t>
  </si>
  <si>
    <t xml:space="preserve">          Procentowy udział spłaty pożyczek,</t>
  </si>
  <si>
    <t xml:space="preserve">          kredytów i odsetek w dochodach Gminy</t>
  </si>
  <si>
    <t xml:space="preserve">           na pokrycie deficytu</t>
  </si>
  <si>
    <t xml:space="preserve">          Stan zobowiązań (zadłużenie) Gminy</t>
  </si>
  <si>
    <t xml:space="preserve">          Stan należności Gminy </t>
  </si>
  <si>
    <t xml:space="preserve">          (stan zaległości podatników)</t>
  </si>
  <si>
    <t>Informacja o wykonaniu</t>
  </si>
  <si>
    <t>Sporządziła: Małgorzata Wodejko</t>
  </si>
  <si>
    <t>za okres od 1 stycznia do 30 września 2006r.</t>
  </si>
  <si>
    <t>-7 439948</t>
  </si>
  <si>
    <t>-1 401 179</t>
  </si>
  <si>
    <t>D. 1.1 kredyty w tym:</t>
  </si>
  <si>
    <t>D. 1.1.1. realizację programów i proj.</t>
  </si>
  <si>
    <t>D. 1.2 pożyczki w tym:</t>
  </si>
  <si>
    <t>D.1.2.1 na prefinansowanie progr. i proj.</t>
  </si>
  <si>
    <t xml:space="preserve">               z fund. strukt. i Fundszu Spójności UE</t>
  </si>
  <si>
    <t xml:space="preserve">               real. z udziałem śr. pochodzących </t>
  </si>
  <si>
    <t xml:space="preserve">                              na 31.09.2006r.</t>
  </si>
  <si>
    <t xml:space="preserve">             fin. z udziałem śr. pochodzących </t>
  </si>
  <si>
    <t xml:space="preserve">            otrzymane z budżetu państwa</t>
  </si>
  <si>
    <t xml:space="preserve">             z fund.strukt. i Fundszu Spójności UE</t>
  </si>
  <si>
    <t>Sulechów, dnia 25.10.2006r.</t>
  </si>
  <si>
    <t>Załącznik Nr 2</t>
  </si>
  <si>
    <t>Plan i wykonanie</t>
  </si>
  <si>
    <t>dochodów budżetowych</t>
  </si>
  <si>
    <t>Gminy Sulechów</t>
  </si>
  <si>
    <t>za okres 1 stycznia do 30 września 2006r.</t>
  </si>
  <si>
    <t>wg klasyfikacji budżetowej</t>
  </si>
  <si>
    <t>Lp.</t>
  </si>
  <si>
    <t>Dział</t>
  </si>
  <si>
    <t>Rozdział</t>
  </si>
  <si>
    <t>Paragraf</t>
  </si>
  <si>
    <t>Plan na 2006r.</t>
  </si>
  <si>
    <t>%              7:6</t>
  </si>
  <si>
    <t>OGÓŁEM DOCHODY (1- 17)</t>
  </si>
  <si>
    <t>1.</t>
  </si>
  <si>
    <t>010</t>
  </si>
  <si>
    <t>ROLNICTWO I ŁOWIECTWO</t>
  </si>
  <si>
    <t>01036</t>
  </si>
  <si>
    <t>RESTRUKTURYZACJA I MODERNIZACJA SEKTORA ŻYWNOŚCIOWEGO ORAZ ROZWÓJ OBSZARÓW WIEJSKICH</t>
  </si>
  <si>
    <t>6298</t>
  </si>
  <si>
    <t>ŚRODKI NA DOFINANSOWANIE WŁASNYCH INWESTYCJI GMIN (ZWIĄZKÓW GMIN), POWIATÓW (ZWIĄZKÓW POWIATÓW), SAMORZĄDÓW WOJEWÓDZTW, POZYSKANE Z INNYCH ŹRÓDEŁ. FINANSOWANIE PROGRAMÓW                              I PROJEKTÓW ZE ŚRODKÓW FUNDUSZY STRUKTURALNYCH, FUNDUSZU SPÓJNOŚCI ORAZ Z SEKCJI GWARANCJI EUROPEJSKIEGO FUNDUSZU ORIENTACJI I GWARANCJI ROLNEJ</t>
  </si>
  <si>
    <t>2.</t>
  </si>
  <si>
    <t>TRANSPORT I ŁĄCZNOŚĆ</t>
  </si>
  <si>
    <t>DROGI PUBLICZNE GMINNE</t>
  </si>
  <si>
    <t>0690</t>
  </si>
  <si>
    <t>WPŁYWY Z RÓŻNYCH OPŁAT</t>
  </si>
  <si>
    <t>3.</t>
  </si>
  <si>
    <t>TURYSTYKA</t>
  </si>
  <si>
    <t>ZADANIA W ZAKRESIE UPOWSZECHNIANIA TURYSTYKI</t>
  </si>
  <si>
    <t>ŚRODKI NA DOFINANSOWANIE WŁASNYCH INWESTYCJI GMIN (ZWIĄZKÓW GMIN), POWIATÓW (ZWIĄZKÓW POWIATÓW), SAMORZĄDÓW WOJEWÓDZTW, POZYSKANE Z INNYCH ŹRÓDEŁ. FINANSOWANIE PROGRAMÓW                            I PROJEKTÓW ZE ŚRODKÓW FUNDUSZY STRUKTURALNYCH, FUNDUSZU SPÓJNOŚCI ORAZ Z SEKCJI GWARANCJI EUROPEJSKIEGO FUNDUSZU ORIENTACJI I GWARANCJI ROLNEJ</t>
  </si>
  <si>
    <t>6619</t>
  </si>
  <si>
    <t>DOTACJE CELOWE OTRZYMANE Z GMINY NA INWESTYCJE I ZAKUPY INWESTYCYJNE REALIZOWANE NA PODSTAWIE POROZUMIEŃ (UMÓW) MIĘDZY JEDNOSTKAMI SAMORZĄDU TERYTORIALNEGO WSPÓŁFINANSOWANIE PROGRAMÓW                       I PROJEKTÓW REALIZOWANYCH ZE ŚRODKÓW Z FUNDUSZY STRUKTURALNYCH, FUNDUSZU SPÓJNOŚCI ORAZ Z SEKCJI GWARANCJI  EUROPEJSKIEGO FUNDUSZU ORIENTACJI I GWARANCJI ROLNEJ</t>
  </si>
  <si>
    <t>4.</t>
  </si>
  <si>
    <t>GOSPODARKA MIESZKANIOWA</t>
  </si>
  <si>
    <t>ZAKŁADY GOSPODARKI MIESZKANIOWEJ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</si>
  <si>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</si>
  <si>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</si>
  <si>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</si>
  <si>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</si>
  <si>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0920</t>
  </si>
  <si>
    <t>POZOSTAŁE ODSETKI</t>
  </si>
  <si>
    <t>0970</t>
  </si>
  <si>
    <t>WPŁYWY Z RÓŻNYCH DOCHODÓW</t>
  </si>
  <si>
    <t>GOSPODARKA GRUNTAMI I NIERUCHOMOŚCIAMI</t>
  </si>
  <si>
    <t>0470</t>
  </si>
  <si>
    <t>WPŁYWY Z OPŁAT ZA ZARZĄD, UŻYTKOWANIE I UŻYTKOWANIE WIECZYSTE NIERUCHOMOŚCI</t>
  </si>
  <si>
    <t>DOCHODY Z NAJMU  I DZIERŻAWY SKŁADNIKÓW MAJĄTKOWYCH SKARBU PAŃSTWA, JEDNOSTEK SAMORZĄDU TERYTORIALNEGO LUB INNYCH JEDNOSTEK ZALICZANYCH DO SEKTORA FINANSÓW PUBLICZNYCH ORAZ INNYCH UMÓW  O PODOBNYM CHARAKTERZE</t>
  </si>
  <si>
    <t>0760</t>
  </si>
  <si>
    <t>WPŁYWY Z TYTUŁU PRZEKSZTAŁCENIA PRAWA UŻYTKOWANIA WIECZYSTEGO PRZYSŁUGUJĄCEGO OSOBOM FIZYCZNYM  W PRAWO WŁASNOŚCI</t>
  </si>
  <si>
    <t>0770</t>
  </si>
  <si>
    <t>WPŁATY Z TYTUŁU ODPŁATNEGO NABYCIA PRAWA WŁASNOŚCI ORAZ PRAWA UŻYTKOWANIA WIECZYSTEGO NIERUCHOMOŚCI</t>
  </si>
  <si>
    <t>5.</t>
  </si>
  <si>
    <t>ADMINISTRACJA PUBLICZNA</t>
  </si>
  <si>
    <t>URZĘDY WOJEWÓDZKIE</t>
  </si>
  <si>
    <t>DOTACJE CELOWE OTRZYMANE                                          Z BUDŻETU PAŃSTWA NA REALIZACJĘ ZADAŃ BIEŻĄCYCH Z ZAKRESU ADMINISTRACJI RZĄDOWEJ ORAZ INNYCH ZADAŃ ZLECONYCH GMINIE (ZWIĄZKOM GMIN) USTAWAMI</t>
  </si>
  <si>
    <t>DOCHODY JEDNOSTEK SAMORZĄDU TERYTORIALNEGO ZWIĄZANE                         Z REALIZACJĄ ZADAŃ  Z ZAKRESU ADMINISTRACJI RZĄDOWEJ ORAZ INNYCH ZADAŃ ZLECONYCH USTAWAMI</t>
  </si>
  <si>
    <t>URZĘDY GMIN (MIAST I MIAST NA PRAWACH POWIATU)</t>
  </si>
  <si>
    <t>ŚRODKI NA DOFINANSOWANIE WŁASNYCH INWESTYCJI GMIN (ZWIĄZKÓW GMIN), POWIATÓW (ZWIĄZKÓW POWIATÓW), SAMORZĄDÓW WOJEWÓDZTW, POZYSKANE Z INNYCH ŹRÓDEŁ. FINANSOWANIE PROGRAMÓW                           I PROJEKTÓW ZE ŚRODKÓW FUNDUSZY STRUKTURALNYCH, FUNDUSZU SPÓJNOŚCI ORAZ Z SEKCJI GWARANCJI EUROPEJSKIEGO FUNDUSZU ORIENTACJI I GWARANCJI ROLNEJ</t>
  </si>
  <si>
    <t>6.</t>
  </si>
  <si>
    <t>URZĘDY NACZELNYCH ORGANÓW WŁADZY PAŃSTWOWEJ, KONTROLI I OCHRONY PRAWA ORAZ SĄDOWNICTWA</t>
  </si>
  <si>
    <t>URZĘDY NACZELNYCH ORGANÓW WŁADZY PAŃSTWOWEJ, KONTROLI  I OCHRONY PRAWA</t>
  </si>
  <si>
    <t>2010</t>
  </si>
  <si>
    <t>DOTACJE CELOWE OTRZYMANE                                        Z BUDŻETU PAŃSTWA NA REALIZACJĘ ZADAŃ BIEŻĄCYCH Z ZAKRESU ADMINISTRACJI RZĄDOWEJ ORAZ INNYCH ZADAŃ ZLECONYCH GMINIE (ZWIĄZKOM GMIN) USTAWAMI</t>
  </si>
  <si>
    <t>7.</t>
  </si>
  <si>
    <t>OBRONA NARODOWA</t>
  </si>
  <si>
    <t>POZOSTAŁE WYDATKI OBRONNE</t>
  </si>
  <si>
    <t>DOTACJE CELOWE OTRZYMANE                                       Z BUDŻETU PAŃSTWA NA REALIZACJĘ ZADAŃ BIEŻĄCYCH Z ZAKRESU ADMINISTRACJI RZĄDOWEJ ORAZ INNYCH ZADAŃ ZLECONYCH GMINIE (ZWIĄZKOM GMIN) USTAWAMI</t>
  </si>
  <si>
    <t>8.</t>
  </si>
  <si>
    <t>BEZPIECZEŃSTWO PUBLICZNE I OCHRONA PRZECIWPOŻAROWA</t>
  </si>
  <si>
    <t>STRAŻ MIEJSKA</t>
  </si>
  <si>
    <t>0570</t>
  </si>
  <si>
    <t>GRZYWNY, MANDATY I INNE KARY PIENIĘŻNE OD LUDNOŚCI</t>
  </si>
  <si>
    <t>9.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</si>
  <si>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</si>
  <si>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</si>
  <si>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</si>
  <si>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</si>
  <si>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</si>
  <si>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            Z TYTUŁU PODATKÓW  I OPŁAT</t>
  </si>
  <si>
    <t xml:space="preserve">WPŁYWY Z PODATKU ROLNEGO, PODATKU LEŚNEGO, PODATKU OD CZYNNOŚCI CYWILNOPRAWNYCH,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</si>
  <si>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</si>
  <si>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</si>
  <si>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</si>
  <si>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</si>
  <si>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</si>
  <si>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</si>
  <si>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</si>
  <si>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</si>
  <si>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0450</t>
  </si>
  <si>
    <t>WPŁYWY Z OPŁATY ADMINISTRACYJNEJ ZA CZYNNOŚCI URZĘDOWE</t>
  </si>
  <si>
    <t>0500</t>
  </si>
  <si>
    <t>PODATEK OD CZYNNOŚCI CYWILNOPRAWNYCH</t>
  </si>
  <si>
    <t>2440</t>
  </si>
  <si>
    <t>DOTACJE OTRZYMANE Z FUNDUSZY CELOWYCH NA REALIZACJĘ ZADAŃ BIEŻĄCYCH JEDNOSTEK SEKTORA FINANSÓW PUBLICZNYCH</t>
  </si>
  <si>
    <t>WPŁYWY Z PODATKU ROLNEGO, PODATKU LEŚNEGO, PODATKU OD SPADKÓW I DAROWIZN, PODATKU OD CZYNNOŚCI CYWILNOPRAWNYCH ORAZ PODATKÓW I OPŁAT LOKALNYCH OD OSÓB FIZYCZNYCH</t>
  </si>
  <si>
    <t>0360</t>
  </si>
  <si>
    <t>PODATEK OD SPADKÓW  I DAROWIZN</t>
  </si>
  <si>
    <t>0370</t>
  </si>
  <si>
    <t>PODATEK OD POSIADANIA PSÓW</t>
  </si>
  <si>
    <t>0430</t>
  </si>
  <si>
    <t>WPŁYWY Z OPŁATY TARGOWEJ</t>
  </si>
  <si>
    <t>0560</t>
  </si>
  <si>
    <t>ZALEGŁOŚCI Z PODATKÓW ZNIESIONYCH</t>
  </si>
  <si>
    <t>ODSETKI OD NIETERMINOWYCH WPŁAT              Z TYTUŁU PODATKÓW  I OPŁAT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</si>
  <si>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</si>
  <si>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</si>
  <si>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</si>
  <si>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</si>
  <si>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</si>
  <si>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</si>
  <si>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</si>
  <si>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</si>
  <si>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</si>
  <si>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0590</t>
  </si>
  <si>
    <t>WPŁYWY Z OPŁATY ZA KONCESJE                        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</si>
  <si>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</si>
  <si>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</si>
  <si>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</si>
  <si>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</si>
  <si>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</si>
  <si>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10.</t>
  </si>
  <si>
    <t>RÓŻNE ROZLICZENIA</t>
  </si>
  <si>
    <t>CZĘŚĆ OŚWIATOWA SUBWENCJI OGÓLNEJ DLA JEDNOSTEK SAMORZĄDU TERYTORIALNEGO</t>
  </si>
  <si>
    <t>2920</t>
  </si>
  <si>
    <t>SUBWENCJE OGÓLNE  Z BUDŻETU PAŃSTWA</t>
  </si>
  <si>
    <t>CZĘŚĆ WYRÓWNAWCZA SUBWENCJI OGÓLNEJ DLA GMIN</t>
  </si>
  <si>
    <t>RÓŻNE ROZLICZENIA FINANSOWE</t>
  </si>
  <si>
    <t>CZĘŚĆ RÓWNOWAŻĄCA SUBWENCJI OGÓLNEJ DLA GMIN</t>
  </si>
  <si>
    <t>11.</t>
  </si>
  <si>
    <t>OŚWIATA I WYCHOWANIE</t>
  </si>
  <si>
    <t xml:space="preserve">SZKOŁY PODSTAWOWE </t>
  </si>
  <si>
    <t>DOTACJE CELOWE OTRZYMANE                                      Z BUDŻETU PAŃSTWA NA REALIZACJĘ ZADAŃ BIEŻĄCYCH Z ZAKRESU ADMINISTRACJI RZĄDOWEJ ORAZ INNYCH ZADAŃ ZLECONYCH GMINIE (ZWIĄZKOM GMIN) USTAWAMI</t>
  </si>
  <si>
    <t>2030</t>
  </si>
  <si>
    <t>DOTACJE CELOWE OTRZYMANE                                           Z BUDŻETU PAŃSTWA NA REALIZACJĘ WŁASNYCH ZADAŃ BIEŻĄCYCH GMIN (ZWIĄZKÓW GMIN)</t>
  </si>
  <si>
    <t>6260</t>
  </si>
  <si>
    <t>DOTACJE OTRZYMANE  Z FUNDUSZY CELOWYCH NA FINANSOWANIE                                       I DOFINANSOWANIE KOSZTÓW REALIZACJI INWESTYCJI I ZAKUPÓW INWESTYCYJNYCH JEDNOSTEK SEKTORA FINANSÓW PUBLICZNYCH</t>
  </si>
  <si>
    <t>PRZEDSZKOLA</t>
  </si>
  <si>
    <t>0960</t>
  </si>
  <si>
    <t>OTRZYMANE SPADKI, ZAPISY I DAROWIZNY W POSTACI PIENIĘŻNEJ</t>
  </si>
  <si>
    <t>6330</t>
  </si>
  <si>
    <t>DOTACJE CELOWE OTRZYMANE Z BUDŻETU PAŃSTWA NA REALIZACJĘ INWESTYCJI I ZAKUPÓW INWESTYCYJNYCH WŁASNYCH GMIN (ZWIĄZKÓW GMIN)</t>
  </si>
  <si>
    <t>GIMNAZJA</t>
  </si>
  <si>
    <t>2708</t>
  </si>
  <si>
    <t>ŚRODKI NA DOFIANNSOWANIE WŁASNYCH ZADAŃ BIEŻĄCYCH GMIN (ZWIĄZKÓW GMIN), POWIATÓW (ZWIĄZKÓW POWIATÓW), SAMORZĄDÓW WOJEWÓDZTW, POZYSKANE Z INNYCH ŹRÓDEŁ</t>
  </si>
  <si>
    <t>POZOSTAŁA DZIAŁALNOŚĆ</t>
  </si>
  <si>
    <t>2020</t>
  </si>
  <si>
    <t>DOTACJE CELOWE OTRZYMANE Z BUDŻETU PAŃSTWA NA ZADANIA BIEŻĄCE REALIZOWANE PRZEZ GMINĘ NA PODSTAWIE POROZUMIEŃ Z ORGANAMI ADMINISTRACJI RZĄDOWEJ</t>
  </si>
  <si>
    <t>12.</t>
  </si>
  <si>
    <t>OCHRONA ZDROWIA</t>
  </si>
  <si>
    <t>PROGRAMY POLITYKI ZDROWOTNEJ</t>
  </si>
  <si>
    <t>13.</t>
  </si>
  <si>
    <t>POMOC SPOŁECZNA</t>
  </si>
  <si>
    <t>OŚRODKI WSPARCIA</t>
  </si>
  <si>
    <t>ŚWIADCZENIA RODZINNE, ZALICZKA ALIMENTACYJNA ORAZ SKŁADKI NA UBEZPIECZENIA EMERYTALNE I RENTOWE Z UBEZPIECZENIA SPOŁECZNEGO</t>
  </si>
  <si>
    <t>DOCHODY JEDNOSTEK SAMORZĄDU TERYTORIALNEGO ZWIĄZANE Z REALIZACJĄ ZADAŃ Z ZAKRESU ADMINISTRACJI RZĄDOWEJ ORAZ INNYCH ZADAŃ ZLECONYCH USTWAMI</t>
  </si>
  <si>
    <t>SKŁADKI NA UBEZPIECZENIE ZDROWOTNE OPŁACANE ZA OSOBY POBIERAJĄCE NIEKTÓRE ŚWIADCZENIA Z POMOCY SPOŁECZNEJ ORAZ NIEKTÓRE ŚWIADCZENIA RODZINNE</t>
  </si>
  <si>
    <t>DOTACJE CELOWE OTRZYMANE                                 Z BUDŻETU PAŃSTWA NA REALIZACJĘ ZADAŃ BIEŻĄCYCH Z ZAKRESU ADMINISTRACJI RZĄDOWEJ ORAZ INNYCH ZADAŃ ZLECONYCH GMINIE (ZWIĄZKOM GMIN) USTAWAMI</t>
  </si>
  <si>
    <t>ZASIŁKI I POMOC W NATURZE ORAZ SKŁADKI NA UBEZPIECZENIA EMERYTALNE I RENTOWE</t>
  </si>
  <si>
    <t>DOTACJE CELOWE OTRZYMANE                                            Z BUDŻETU PAŃSTWA NA REALIZACJĘ ZADAŃ BIEŻĄCYCH Z ZAKRESU ADMINISTRACJI RZĄDOWEJ ORAZ INNYCH ZADAŃ ZLECONYCH GMINIE (ZWIĄZKOM GMIN) USTAWAMI</t>
  </si>
  <si>
    <t>OŚRODKI POMOCY SPOŁECZNEJ</t>
  </si>
  <si>
    <t>DOTACJE CELOWE OTRZYMANE                                     Z BUDŻETU PAŃSTWA NA REALIZACJĘ WŁASNYCH ZADAŃ BIEŻĄCYCH GMIN (ZWIĄZKÓW GMIN)</t>
  </si>
  <si>
    <t>USŁUGI OPIEKUŃCZE I SPECJALISTYCZNE USŁUGI OPIEKUŃCZE</t>
  </si>
  <si>
    <t>DOTACJE CELOWE OTRZYMANE                                   Z BUDŻETU PAŃSTWA NA REALIZACJĘ ZADAŃ BIEŻĄCYCH Z ZAKRESU ADMINISTRACJI RZĄDOWEJ ORAZ INNYCH ZADAŃ ZLECONYCH GMINIE (ZWIĄZKOM GMIN) USTAWAMI</t>
  </si>
  <si>
    <t>2360</t>
  </si>
  <si>
    <t>DOCHODY JEDNOSTEK SAMORZĄDU TERYTORIALNEGO ZWIĄZANE                          Z REALIZACJĄ ZADAŃ Z ZAKRESU ADMINISTRACJI RZĄDOWEJ ORAZ INNYCH ZADAŃ ZLECONYCH USTAWAMI</t>
  </si>
  <si>
    <t>14.</t>
  </si>
  <si>
    <t>POZOSTAŁE ZADANIA W ZAKRESIE POLITYKI ZDROWOTNEJ</t>
  </si>
  <si>
    <t>POMOC DLA REPATRIANTÓW</t>
  </si>
  <si>
    <t>6320</t>
  </si>
  <si>
    <t>DOTACJE CELOWE OTRZYMANE Z BUDŻETU PAŃSTWA NA INWESTYCJE I ZAKUPY INWESTYCYJNE REALIZOWANE PRZEZ GMINĘ NA PODSTAWIE POROZUMIEŃ Z ORGANAMI ADMINISTRACJI RZĄDOWEJ</t>
  </si>
  <si>
    <t>15.</t>
  </si>
  <si>
    <t>EDUKACYJNA OPIEKA WYCHOWAWCZA</t>
  </si>
  <si>
    <t>KOLONIE I OBOZY ORAZ INNE FORMY WYPOCZYNKU DZIECI I MŁODZIEŻY SZKOLNEJ, A TAKŻE SZKOLENIA MŁODZIEŻY</t>
  </si>
  <si>
    <t>POMOC MATERIALNA DLA UCZNIÓW</t>
  </si>
  <si>
    <t>DOTACJE CELOWE OTRZYMANE                                       Z BUDŻETU PAŃSTWA NA REALIZACJĘ WŁASNYCH ZADAŃ BIEŻĄCYCH GMIN (ZWIĄZKÓW GMIN)</t>
  </si>
  <si>
    <t>16.</t>
  </si>
  <si>
    <t>GOSPODARKA KOMUNALNA I OCHRONA ŚRODOWISKA</t>
  </si>
  <si>
    <t>GOSPODARKA ŚCIEKOWA I OCHRONA WÓD</t>
  </si>
  <si>
    <t>DOTACJE OTRZYMANE Z FUNDUSZY CELOWYCH NA FINANSOWANIE                          I DOFINANSOWANIE KOSZTÓW REALIZACJI INWESTYCJI I ZAKUPÓW INWESTYCYJNYCH JEDNOSTEK SEKTORA FINANSÓW PUBLICZNYCH</t>
  </si>
  <si>
    <t>GOSPODARKA ODPADAMI</t>
  </si>
  <si>
    <t>17.</t>
  </si>
  <si>
    <t>KULTURA I OCHRONA DZIEDZICTWA NARODOWEGO</t>
  </si>
  <si>
    <t>DOMY I OŚRODKI KULTURY, ŚWIETLICE I KLUBY</t>
  </si>
  <si>
    <t>BIBLIOTEKI</t>
  </si>
  <si>
    <t>OCHRONA ZABYTKÓW I OPIEKA NAD ZABYTKAMI</t>
  </si>
  <si>
    <t>2700</t>
  </si>
  <si>
    <t>ŚRODKI NA DOFINANSOWANIE WŁASNYCH ZADAŃ BIEŻĄCYCH GMIN (ZWIĄZKÓW GMIN), POWIATÓW (ZWIĄZKÓW POWIATÓW), SAMORZĄDÓW WOJEWÓDZTW (POZYSKANE Z INNYCH</t>
  </si>
  <si>
    <t>ŚRODKI NA DOFINANSOWANIE WŁASNYCH INWESTYCJI GMIN (ZWIĄZKÓW GMIN), POWIATÓW (ZWIĄZKÓW POWIATÓW), SAMORZĄDÓW WOJEWÓDZTW, POZYSKANE Z INNYCH ŹRÓDEŁ. FINANSOWANIE PROGRAMÓW                             I PROJEKTÓW ZE ŚRODKÓW FUNDUSZY STRUKTURALNYCH, FUNDUSZU SPÓJNOŚCI ORAZ Z SEKCJI GWARANCJI EUROPEJSKIEGO FUNDUSZU ORIENTACJI I GWARANCJI ROLNEJ</t>
  </si>
  <si>
    <t>18.</t>
  </si>
  <si>
    <t>KULTURA FIZYCZNA I SPORT</t>
  </si>
  <si>
    <t>OBIEKTY SPORTOWE</t>
  </si>
  <si>
    <t>Załącznik Nr 4</t>
  </si>
  <si>
    <t xml:space="preserve">Plan i wykonanie </t>
  </si>
  <si>
    <t xml:space="preserve">wydatków budżetowych </t>
  </si>
  <si>
    <t xml:space="preserve">Gminy Sulechów </t>
  </si>
  <si>
    <t xml:space="preserve">            w złotych</t>
  </si>
  <si>
    <t>Lp</t>
  </si>
  <si>
    <t>%        7:6</t>
  </si>
  <si>
    <t xml:space="preserve">  RAZEM WYDATKI (1-19)</t>
  </si>
  <si>
    <t>01008</t>
  </si>
  <si>
    <t>MELIORACJE WODNE</t>
  </si>
  <si>
    <t xml:space="preserve">ZAKUP USŁUG REMONTOWYCH                                       </t>
  </si>
  <si>
    <t>OPŁATY NA RZECZ BUDŻETU PAŃSTWA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</si>
  <si>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</si>
  <si>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</si>
  <si>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</si>
  <si>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</si>
  <si>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WYDATKI INWESTYCYJNE JEDNOSTEK BUDŻETOWYCH.                                                      FINANSOWANIE PROGRAMÓW I PROJEKTÓW ZE ŚRODKÓW FUNDUSZY STRUKTURALNYCH, FUNDUSZU SPÓJNOŚCI ORAZ Z SEKCJI GWARANCJI EUROPEJSKIEGO FUNDUSZU ORIENTACJI I GWARANCJI ROLNEJ</t>
  </si>
  <si>
    <t>WYDATKI INWESTYCYJNE JEDNOSTEK BUDŻETOWYCH.                                                             WSPÓŁFINANSOWANIE PROGRAMÓW                            I PROJEKTÓW ZE ŚRODKÓW FUNDUSZY STRUKTURALNYCH, FUNDUSZU SPÓJNOŚCI ORAZ Z SEKCJI GWARANCJI EUROPEJSKIEGO FUNDUSZU ORIENTACJI I GWARANCJI ROLNEJ</t>
  </si>
  <si>
    <t>01095</t>
  </si>
  <si>
    <t>WYNAGRODZENIA BEZOSOBOWE</t>
  </si>
  <si>
    <t>ZAKUP MATERIAŁÓW I WYPOSAŻENIA</t>
  </si>
  <si>
    <t>ZAKUP ENERGII</t>
  </si>
  <si>
    <t>ZAKUP USŁUG POZOSTAŁYCH</t>
  </si>
  <si>
    <t>DROGI PUBLICZNE POWIATOWE</t>
  </si>
  <si>
    <t>DOTACJE CELOWE PRZEKAZANE DLA POWIATU NA ZADANIA BIEŻĄCE REALIZOWANE NA PODSTAWIE POROZUMIEŃ (UMÓW) MIĘDZY JEDNOSTKAMI SAMORZĄDU TERYTORIALNEGO</t>
  </si>
  <si>
    <t xml:space="preserve">ZAKUP USŁUG REMONTOWYCH                                   </t>
  </si>
  <si>
    <t>KARY I ODSZKODOWANIA WYPŁACANE NA RZECZ OSÓB FIZYCZNYCH</t>
  </si>
  <si>
    <t xml:space="preserve">WYDATKI INWESTYCYJNE JEDNOSTEK BUDŻETOWYCH                                                         </t>
  </si>
  <si>
    <t>WYDATKI INWESTYCYJEN JEDNOSTEK BUDŻETOWYCH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</si>
  <si>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</si>
  <si>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</si>
  <si>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</si>
  <si>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</si>
  <si>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</si>
  <si>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USŁUG REMONTOWYCH</t>
  </si>
  <si>
    <t>ZAKUP USŁUG ZDROWOTNYCH</t>
  </si>
  <si>
    <t>ZAKUP USŁUG DOSTĘPU DO SIECI INTERNET</t>
  </si>
  <si>
    <t>PODRÓŻE SŁUŻBOWE KRAJOWE</t>
  </si>
  <si>
    <t>RÓŻNE OPŁATY I SKŁADKI</t>
  </si>
  <si>
    <t>ODPISY NA ZAKŁADOWY FUNDUSZ ŚWIADCZEŃ SOCJALNYCH</t>
  </si>
  <si>
    <t xml:space="preserve">WYDATKI INWESTYCYJNE JEDNOSTEK BUDŻETOWYCH </t>
  </si>
  <si>
    <t>WYDATKI NA ZAKUPY INWESTYCYJNE JEDNOSTEK BUDŻETOWYCH</t>
  </si>
  <si>
    <t>DZIAŁALNOŚĆ USŁUGOWA</t>
  </si>
  <si>
    <t>PLANY ZAGOSPODAROWANIA PRZESTRZENNEGO</t>
  </si>
  <si>
    <t>RADY GMIN (MIAST I MIAST NA PRAWACH POWIATU)</t>
  </si>
  <si>
    <t>RÓŻNE WYDATKI NA RZECZ OSÓB FIZYCZNYCH</t>
  </si>
  <si>
    <t>DOTACJE CELOWE PRZEKAZANE GMINIE NA ZADANIA BIEŻĄCE REALIZOWANE NA PODSTAWIE POROZUMIEŃ (UMÓW) MIĘDZY JEDNOSTKAMI SAMORZĄDU TERYTORIALNEGO</t>
  </si>
  <si>
    <t>WPŁATY NA PFRON</t>
  </si>
  <si>
    <t xml:space="preserve">ZAKUP USŁUG REMONTOWYCH                                                                                              </t>
  </si>
  <si>
    <t>PODRÓŻE SŁUŻBOWE ZAGRANICZNE</t>
  </si>
  <si>
    <t>PROMOCJA JEDNOSTEK SAMORZĄDU TERYTORIALNEGO</t>
  </si>
  <si>
    <t>4210</t>
  </si>
  <si>
    <t>4300</t>
  </si>
  <si>
    <t>4410</t>
  </si>
  <si>
    <t>4420</t>
  </si>
  <si>
    <t>4430</t>
  </si>
  <si>
    <t>6060</t>
  </si>
  <si>
    <t>URZĘDY NACZELNYCH ORGANÓW WŁADZY PAŃSTWOWEJ, KONTROLI I OCHRONY PRAWA</t>
  </si>
  <si>
    <t>WYBORY DO RAD GMIN, RAD POWIATÓW I SEJMIKÓW WOJEWÓDZTW, WYBORY WÓJTÓW, BURMISTRZÓW I PREZYDENTÓW MIAST ORAZ REFERENDTA GMINNE, POWIATOWE I WOJEWÓDZKIE</t>
  </si>
  <si>
    <t>KOMENDY WOJEWÓDZKIE POLICJI</t>
  </si>
  <si>
    <t>WPŁATY JEDNOSTEK NA FUNDUSZ CELOWY NA FINANSOWANIE LUB DOFINANSOWANIE ZADAŃ INWESTYCYJNYCH</t>
  </si>
  <si>
    <t>OCHOTNICZE STRAŻE POŻARNE</t>
  </si>
  <si>
    <t xml:space="preserve">ZAKUP USŁUG REMONTOWYCH </t>
  </si>
  <si>
    <t>OBRONA CYWILNA</t>
  </si>
  <si>
    <t>ZADANIA RATOWNICTWA GÓRSKIEGO I WODNEGO</t>
  </si>
  <si>
    <t>DOTACJA CELOWA Z BUDŻETU NA FINANSOWANIE LUB DOFINANSOWANIE ZADAŃ ZLECONYCH DO REALIZACJI STOWARZYSZENIOM</t>
  </si>
  <si>
    <t>DOCHODY OD OSÓB PRAWNYCH, OD OSÓB FIZYCZNYCH I OD INNYCH JEDNOSTEK NIEPOSADAJĄCYCH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</si>
  <si>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</si>
  <si>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</si>
  <si>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</si>
  <si>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</si>
  <si>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</si>
  <si>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SZKOŁY PODSTAWOWE</t>
  </si>
  <si>
    <t>STYPENDIA DLA UCZNIÓW</t>
  </si>
  <si>
    <t>INNE FORMY POMOCY DLA UCZNIÓW</t>
  </si>
  <si>
    <t>WPŁATY NA PAŃSTWOWY FUNDUSZ REHABILITACJI OSÓB NIEPEŁNOSPRAWNYCH</t>
  </si>
  <si>
    <t>ZAKUP ŚRODKÓW ŻYWNOŚCI</t>
  </si>
  <si>
    <t>ZAKUP POMOCY NAUKOWYCH, DYDAKTYCZNYCH I KSIĄŻEK</t>
  </si>
  <si>
    <t xml:space="preserve">WYDATKI INWESTYCYJNE JEDNOSTEK BUDŻETOWYCH                                                 </t>
  </si>
  <si>
    <t>ODDZIAŁY PRZEDSZKOLNE W SZKOŁACH PODSTAWOWYCH</t>
  </si>
  <si>
    <t>3020</t>
  </si>
  <si>
    <t>4010</t>
  </si>
  <si>
    <t>4040</t>
  </si>
  <si>
    <t>4110</t>
  </si>
  <si>
    <t>4120</t>
  </si>
  <si>
    <t>4440</t>
  </si>
  <si>
    <t xml:space="preserve">PRZEDSZKOLA </t>
  </si>
  <si>
    <t>DODATKOWE WYNAGRODZENIA ROCZNE</t>
  </si>
  <si>
    <t xml:space="preserve">GIMNAZJA </t>
  </si>
  <si>
    <t>DOTACJA PODMIOTOWA Z BUDŻETU DLA NIEPUBLICZNEJ JEDNOSTKI SYSTEMU OŚWIATY</t>
  </si>
  <si>
    <t>ZAKUP USŁUG POZOSTAŁYCH. FINANSOWANIE PROGRAMÓW……</t>
  </si>
  <si>
    <t>DOWOŻENIE UCZNIÓW DO SZKÓŁ</t>
  </si>
  <si>
    <t>DOKSZTAŁCANIE I DOSKONALENIE NAUCZYCIELI</t>
  </si>
  <si>
    <t>SZPITALE OGÓLNE</t>
  </si>
  <si>
    <t>DOTACJE CELOWE PRZEKAZANE DLA POWIATU NA INWESTYCJE I ZAKUPY INWESTYCYJNE REALIZOWANE NA PODSTAWIE POROZUMIEŃ (UMÓW) MIĘDZY JEDNOSTKAMI SAMORZĄDU TERYTORIALNEGO</t>
  </si>
  <si>
    <t>PRZECIWDZIAŁANIE ALKOHOLIZMOWI</t>
  </si>
  <si>
    <t>2820</t>
  </si>
  <si>
    <t>4350</t>
  </si>
  <si>
    <t>ŚWIADCZENIA RODZINNE, ZALICZKA ALIMENTACYJNA ORAZ SKŁADKI NA UBEZPIECZENIA EMERYTALNE I RENTOWE                      Z UBEZPIECZENIA SPOŁECZNEGO</t>
  </si>
  <si>
    <t>ŚWIADCZENIA SPOŁECZNE</t>
  </si>
  <si>
    <t xml:space="preserve">SKŁADKI NA UBEZPIECZENIA SPOŁECZNE </t>
  </si>
  <si>
    <t>PODRÓŻE SŁUŻBOWE  KRAJOWE</t>
  </si>
  <si>
    <t>SKŁADKI NA UBEZPIECZENIE ZDROWOTNE</t>
  </si>
  <si>
    <t>ZAKUP USŁUG PRZEZ JEDNOSTKI SAMORZĄDU TERYTORIALNEGO OD INNYCH JEDNOSTEK SAMORZĄDU TERYTORIALNEGO</t>
  </si>
  <si>
    <t>DODATKI MIESZKANIOWE</t>
  </si>
  <si>
    <t xml:space="preserve"> WYDATKI OSOBOWE NIE ZALICZONE DO WYNAGRODZEŃ</t>
  </si>
  <si>
    <t xml:space="preserve">WYDATKI INWESTYCYJNE JEDNOSTEK BUDŻETOWYCH. WSPÓŁFINANSOWANIE…….. </t>
  </si>
  <si>
    <t>POZOSTAŁE ZADANIA W ZAKRESIE POLITYKI SPOŁECZNEJ</t>
  </si>
  <si>
    <t xml:space="preserve">WYDATKI INWESTYCYJNE JEDNOSTEK BUDŻETOWYCH                                                      </t>
  </si>
  <si>
    <t>WYDATKI INWESTYCYJNE JEDNOSTEK BUDŻETOWYCH                                                               WSPÓŁFINANSOWANIE PROGRAMÓW I PROJEKTÓW REALIZOWANYCH ZE ŚRODKÓW FUNDUSZY STRUKTURALNYCH, FUNDUSZU SPÓJNOŚCI, ORAZ Z SEKCJI GWARANCJI EUROPEJSKIEGO FUNDUSZU ORIENTACJI I GWARANCJI ROLNEJ</t>
  </si>
  <si>
    <t>OCZYSZCZANIE MIAST I WSI</t>
  </si>
  <si>
    <t>UTRZYMANIE ZIELENI W MIASTACH I GMINACH</t>
  </si>
  <si>
    <t>OŚWIETLENIE ULIC, PLACÓW I DRÓG</t>
  </si>
  <si>
    <t>POZOSTAŁE ZADANIA W ZAKRESIE KULTURY</t>
  </si>
  <si>
    <t>DOTACJA PODMIOTOWA Z BUDŻETU DLA SAMORZĄDOWEJ INSTYTUCJI KULTURY</t>
  </si>
  <si>
    <t>DOTACJE CELOWE Z BUDŻETU NA FINANSOWANIE LUB DOFINANSOWANIE PRAC REMONTOWYCH I KONSERWATORSKICH OBIEKTÓW ZABYTKOWYCH PRZEKAZANE JEDNOSTKOM NIEZALICZONYM DO SEKTORA FINANSÓW PUBLICZNYCH</t>
  </si>
  <si>
    <t>19.</t>
  </si>
  <si>
    <t>ZADANIA W ZAKRESIE KULTURY FIZYCZNEJ I SPORTU</t>
  </si>
  <si>
    <t>Załącznik 3</t>
  </si>
  <si>
    <t>Informacja o wykonaniu dochodów i wydatków</t>
  </si>
  <si>
    <t>związanych z realizacją zadań z zakresu administracji rządowej</t>
  </si>
  <si>
    <t>oraz innych zadań zleconych ustawami do realizacji</t>
  </si>
  <si>
    <t>przez Gminę Sulechów</t>
  </si>
  <si>
    <t>w okresie od 1 stycznia do 30 września 2006r.</t>
  </si>
  <si>
    <t xml:space="preserve">Wykonanie </t>
  </si>
  <si>
    <t>%                  7:6</t>
  </si>
  <si>
    <t>OGÓŁEM DOCHODY (1- 7)</t>
  </si>
  <si>
    <t>DOTACJE CELOWE OTRZYMANE Z BUDŻETU PAŃSTWA NA REALIZACJĘ ZADAŃ BIEŻĄCYCH             Z ZAKRESU ADMINISTRACJI RZĄDOWEJ ORAZ INNYCH ZADAŃ ZLECONYCH GMINIE (ZWIĄZKOM GMIN) USTAWAMI</t>
  </si>
  <si>
    <t>DOTACJE CELOWE OTRZYMANE Z BUDŻETU PAŃSTWA NA REALIZACJĘ ZADAŃ BIEŻĄCYCH               Z ZAKRESU ADMINISTRACJI RZĄDOWEJ ORAZ INNYCH ZADAŃ ZLECONYCH GMINIE (ZWIĄZKOM GMIN) USTAWAMI</t>
  </si>
  <si>
    <t>WYBORY DO RAD GMIN, RAD POWIATÓW, SEJMIKÓW WOJEWÓDZTW, WYBORY WÓJTÓW, BURMISTRZÓW PREZYDENTÓW MIAST, ORAZ REFERENDA GMINNE, POWIATOWE I WOJEWÓDZKIE</t>
  </si>
  <si>
    <t>DOTACJE CELOWE OTRZYMANE  Z BUDŻETU PAŃSTWA NA REALIZACJĘ ZADAŃ BIEŻĄCYCH Z ZAKRESU ADMINISTRACJI RZĄDOWEJ ORAZ INNYCH ZADAŃ ZLECONYCH GMINIE (ZWIĄZKOM GMIN) USTAWAMI</t>
  </si>
  <si>
    <t>ŚWIADCZENIA RODZINNE ORAZ SKŁADKI NA UBEZPIECZENIA EMERYTALNE I RENTOWE  Z UBEZPIECZENIA SPOŁECZNEGO</t>
  </si>
  <si>
    <t>DOTACJE CELOWE OTRZYMANE Z BUDŻETU PAŃSTWA NA REALIZACJĘ ZADAŃ BIEŻĄCYCH Z ZAKRESU ADMINISTRACJI RZĄDOWEJ ORAZ INNYCH ZADAŃ ZLECONYCH GMINIE (ZWIĄZKOM GMIN) USTAWAMI</t>
  </si>
  <si>
    <t>ZASIŁKI I POMOC W NATURZE ORAZ SKŁADKI NA UBEZPIECZENIA SPOŁECZNE</t>
  </si>
  <si>
    <t>KOLONIE I OBOZY ORAZ INNE FORMY WYOCZYNKU DZIECI I MŁODZIEŻY SZKOLNEJ, A TAKŻE SZKOLENIE MŁODZIEŻY</t>
  </si>
  <si>
    <t>OGÓŁEM WYDATKI (1- 7)</t>
  </si>
  <si>
    <t>3030</t>
  </si>
  <si>
    <t>4170</t>
  </si>
  <si>
    <t xml:space="preserve">4210 </t>
  </si>
  <si>
    <t>3260</t>
  </si>
  <si>
    <t>INNE FORMU POMOCY DLA UCZNIÓW</t>
  </si>
  <si>
    <t>4260</t>
  </si>
  <si>
    <t>ŚWIADCZENIA RODZINNE ORAZ SKŁADKI NA UBEZPIECZENIA EMERYTALNE I RENTOWE Z UBEZPIECZENIA SPOŁECZNEGO</t>
  </si>
  <si>
    <t>3110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</si>
</sst>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;[Red]#,##0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0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6" xfId="0" applyFont="1" applyBorder="1" applyAlignment="1" quotePrefix="1">
      <alignment horizontal="center" vertical="center" wrapText="1"/>
    </xf>
    <xf numFmtId="3" fontId="2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 quotePrefix="1">
      <alignment horizontal="right" vertical="center"/>
    </xf>
    <xf numFmtId="3" fontId="4" fillId="0" borderId="6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 quotePrefix="1">
      <alignment horizontal="right" vertical="center" wrapText="1"/>
    </xf>
    <xf numFmtId="3" fontId="2" fillId="0" borderId="8" xfId="0" applyNumberFormat="1" applyFont="1" applyBorder="1" applyAlignment="1" quotePrefix="1">
      <alignment horizontal="right" vertical="center"/>
    </xf>
    <xf numFmtId="0" fontId="4" fillId="0" borderId="6" xfId="0" applyFont="1" applyBorder="1" applyAlignment="1" quotePrefix="1">
      <alignment horizontal="center" vertical="center" wrapText="1"/>
    </xf>
    <xf numFmtId="164" fontId="4" fillId="0" borderId="6" xfId="0" applyNumberFormat="1" applyFont="1" applyBorder="1" applyAlignment="1" quotePrefix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 quotePrefix="1">
      <alignment horizontal="right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4" fillId="0" borderId="6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164" fontId="4" fillId="0" borderId="6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 quotePrefix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 quotePrefix="1">
      <alignment horizontal="center" vertical="center"/>
    </xf>
    <xf numFmtId="165" fontId="4" fillId="0" borderId="6" xfId="0" applyNumberFormat="1" applyFont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 quotePrefix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 quotePrefix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/>
    </xf>
    <xf numFmtId="3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 quotePrefix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/>
    </xf>
    <xf numFmtId="164" fontId="0" fillId="0" borderId="9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 quotePrefix="1">
      <alignment horizontal="center" vertical="center"/>
    </xf>
    <xf numFmtId="164" fontId="9" fillId="0" borderId="1" xfId="0" applyNumberFormat="1" applyFont="1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0" fillId="0" borderId="1" xfId="0" applyNumberFormat="1" applyBorder="1" applyAlignment="1" quotePrefix="1">
      <alignment horizontal="center" vertical="center"/>
    </xf>
    <xf numFmtId="164" fontId="0" fillId="0" borderId="1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 quotePrefix="1">
      <alignment horizontal="center" vertical="center" wrapText="1"/>
    </xf>
    <xf numFmtId="3" fontId="4" fillId="0" borderId="1" xfId="0" applyNumberFormat="1" applyFont="1" applyBorder="1" applyAlignment="1" quotePrefix="1">
      <alignment horizontal="center" vertical="center"/>
    </xf>
    <xf numFmtId="164" fontId="4" fillId="0" borderId="1" xfId="0" applyNumberFormat="1" applyFont="1" applyBorder="1" applyAlignment="1" quotePrefix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 quotePrefix="1">
      <alignment horizontal="center" vertical="center"/>
    </xf>
    <xf numFmtId="1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 quotePrefix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 quotePrefix="1">
      <alignment horizontal="center" vertical="center"/>
    </xf>
    <xf numFmtId="3" fontId="0" fillId="0" borderId="9" xfId="0" applyNumberFormat="1" applyBorder="1" applyAlignment="1" quotePrefix="1">
      <alignment horizontal="right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1" xfId="0" applyNumberFormat="1" applyBorder="1" applyAlignment="1" quotePrefix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3" fontId="0" fillId="0" borderId="9" xfId="0" applyNumberFormat="1" applyFont="1" applyBorder="1" applyAlignment="1" quotePrefix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3" fontId="1" fillId="0" borderId="1" xfId="0" applyNumberFormat="1" applyFont="1" applyBorder="1" applyAlignment="1" quotePrefix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/>
    </xf>
    <xf numFmtId="49" fontId="3" fillId="0" borderId="7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 quotePrefix="1">
      <alignment horizontal="center" vertical="center"/>
    </xf>
    <xf numFmtId="164" fontId="0" fillId="0" borderId="1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" fontId="0" fillId="0" borderId="9" xfId="0" applyNumberFormat="1" applyFont="1" applyBorder="1" applyAlignment="1" quotePrefix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Fill="1" applyBorder="1" applyAlignment="1" applyProtection="1">
      <alignment horizontal="right" vertical="center"/>
      <protection/>
    </xf>
    <xf numFmtId="164" fontId="8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166" fontId="1" fillId="0" borderId="1" xfId="0" applyNumberFormat="1" applyFont="1" applyFill="1" applyBorder="1" applyAlignment="1" applyProtection="1">
      <alignment horizontal="righ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166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164" fontId="0" fillId="0" borderId="7" xfId="0" applyNumberFormat="1" applyFont="1" applyFill="1" applyBorder="1" applyAlignment="1" applyProtection="1">
      <alignment horizontal="right" vertical="center"/>
      <protection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64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 quotePrefix="1">
      <alignment horizontal="center" vertical="center"/>
      <protection/>
    </xf>
    <xf numFmtId="3" fontId="0" fillId="0" borderId="0" xfId="0" applyNumberFormat="1" applyAlignment="1">
      <alignment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64" fontId="1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 quotePrefix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164" fontId="0" fillId="0" borderId="7" xfId="0" applyNumberFormat="1" applyFont="1" applyFill="1" applyBorder="1" applyAlignment="1" applyProtection="1" quotePrefix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64" fontId="0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vertical="center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>
      <alignment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164" fontId="0" fillId="0" borderId="10" xfId="0" applyNumberFormat="1" applyFont="1" applyFill="1" applyBorder="1" applyAlignment="1" applyProtection="1" quotePrefix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1" fillId="0" borderId="1" xfId="0" applyNumberFormat="1" applyFont="1" applyFill="1" applyBorder="1" applyAlignment="1" applyProtection="1" quotePrefix="1">
      <alignment horizontal="right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166" fontId="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166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166" fontId="0" fillId="0" borderId="9" xfId="0" applyNumberFormat="1" applyFont="1" applyFill="1" applyBorder="1" applyAlignment="1" applyProtection="1">
      <alignment horizontal="right" vertical="center"/>
      <protection/>
    </xf>
    <xf numFmtId="166" fontId="0" fillId="0" borderId="9" xfId="0" applyNumberFormat="1" applyFont="1" applyFill="1" applyBorder="1" applyAlignment="1" applyProtection="1">
      <alignment horizontal="right" vertical="center"/>
      <protection/>
    </xf>
    <xf numFmtId="166" fontId="0" fillId="0" borderId="0" xfId="0" applyNumberFormat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166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166" fontId="0" fillId="0" borderId="9" xfId="0" applyNumberFormat="1" applyFont="1" applyFill="1" applyBorder="1" applyAlignment="1" applyProtection="1" quotePrefix="1">
      <alignment horizontal="right" vertical="center"/>
      <protection/>
    </xf>
    <xf numFmtId="3" fontId="0" fillId="0" borderId="9" xfId="0" applyNumberFormat="1" applyFont="1" applyFill="1" applyBorder="1" applyAlignment="1" applyProtection="1" quotePrefix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66" fontId="0" fillId="0" borderId="1" xfId="0" applyNumberFormat="1" applyFont="1" applyFill="1" applyBorder="1" applyAlignment="1" applyProtection="1" quotePrefix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164" fontId="1" fillId="0" borderId="7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66" fontId="0" fillId="0" borderId="1" xfId="0" applyNumberFormat="1" applyFont="1" applyFill="1" applyBorder="1" applyAlignment="1" applyProtection="1">
      <alignment horizontal="center" vertical="center"/>
      <protection/>
    </xf>
    <xf numFmtId="166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0" fillId="0" borderId="12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 quotePrefix="1">
      <alignment horizontal="center" vertical="center"/>
    </xf>
    <xf numFmtId="0" fontId="1" fillId="0" borderId="5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 quotePrefix="1">
      <alignment horizontal="center" vertical="center"/>
    </xf>
    <xf numFmtId="0" fontId="1" fillId="0" borderId="4" xfId="0" applyFon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4" fillId="0" borderId="14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Font="1" applyBorder="1" applyAlignment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1"/>
  <sheetViews>
    <sheetView tabSelected="1" workbookViewId="0" topLeftCell="A1">
      <selection activeCell="K16" sqref="K16"/>
    </sheetView>
  </sheetViews>
  <sheetFormatPr defaultColWidth="9.00390625" defaultRowHeight="12.75"/>
  <cols>
    <col min="1" max="1" width="3.625" style="0" customWidth="1"/>
    <col min="2" max="2" width="6.375" style="0" customWidth="1"/>
    <col min="3" max="3" width="8.625" style="0" customWidth="1"/>
    <col min="4" max="4" width="7.875" style="0" customWidth="1"/>
    <col min="5" max="5" width="23.875" style="0" customWidth="1"/>
    <col min="6" max="8" width="13.25390625" style="0" customWidth="1"/>
  </cols>
  <sheetData>
    <row r="1" ht="10.5" customHeight="1"/>
    <row r="2" spans="1:9" ht="15.75">
      <c r="A2" s="224" t="s">
        <v>38</v>
      </c>
      <c r="B2" s="374"/>
      <c r="C2" s="374"/>
      <c r="D2" s="374"/>
      <c r="E2" s="374"/>
      <c r="F2" s="374"/>
      <c r="G2" s="374"/>
      <c r="H2" s="374"/>
      <c r="I2" s="374"/>
    </row>
    <row r="3" spans="1:9" ht="16.5" customHeight="1">
      <c r="A3" s="224" t="s">
        <v>18</v>
      </c>
      <c r="B3" s="374"/>
      <c r="C3" s="374"/>
      <c r="D3" s="374"/>
      <c r="E3" s="374"/>
      <c r="F3" s="374"/>
      <c r="G3" s="374"/>
      <c r="H3" s="374"/>
      <c r="I3" s="374"/>
    </row>
    <row r="4" spans="1:9" ht="15.75" customHeight="1">
      <c r="A4" s="224" t="s">
        <v>40</v>
      </c>
      <c r="B4" s="374"/>
      <c r="C4" s="374"/>
      <c r="D4" s="374"/>
      <c r="E4" s="374"/>
      <c r="F4" s="374"/>
      <c r="G4" s="374"/>
      <c r="H4" s="374"/>
      <c r="I4" s="374"/>
    </row>
    <row r="5" spans="5:6" ht="8.25" customHeight="1">
      <c r="E5" s="3"/>
      <c r="F5" s="3"/>
    </row>
    <row r="6" ht="12.75">
      <c r="I6" s="7" t="s">
        <v>2</v>
      </c>
    </row>
    <row r="7" spans="1:9" ht="39.75" customHeight="1">
      <c r="A7" s="375" t="s">
        <v>0</v>
      </c>
      <c r="B7" s="376"/>
      <c r="C7" s="376"/>
      <c r="D7" s="376"/>
      <c r="E7" s="377"/>
      <c r="F7" s="49" t="s">
        <v>13</v>
      </c>
      <c r="G7" s="49" t="s">
        <v>17</v>
      </c>
      <c r="H7" s="4" t="s">
        <v>1</v>
      </c>
      <c r="I7" s="49" t="s">
        <v>16</v>
      </c>
    </row>
    <row r="8" spans="1:9" ht="12.75">
      <c r="A8" s="333">
        <v>1</v>
      </c>
      <c r="B8" s="334"/>
      <c r="C8" s="334"/>
      <c r="D8" s="334"/>
      <c r="E8" s="335"/>
      <c r="F8" s="22">
        <v>2</v>
      </c>
      <c r="G8" s="2">
        <v>3</v>
      </c>
      <c r="H8" s="2">
        <v>4</v>
      </c>
      <c r="I8" s="2">
        <v>5</v>
      </c>
    </row>
    <row r="9" spans="1:9" ht="19.5" customHeight="1">
      <c r="A9" s="13"/>
      <c r="B9" s="12" t="s">
        <v>3</v>
      </c>
      <c r="C9" s="20"/>
      <c r="D9" s="20"/>
      <c r="E9" s="20"/>
      <c r="F9" s="27">
        <v>59896526</v>
      </c>
      <c r="G9" s="25">
        <v>55043272</v>
      </c>
      <c r="H9" s="25">
        <v>37605756</v>
      </c>
      <c r="I9" s="58">
        <f>H9/G9*100</f>
        <v>68.32034985129518</v>
      </c>
    </row>
    <row r="10" spans="1:9" ht="20.25" customHeight="1">
      <c r="A10" s="13"/>
      <c r="B10" s="12" t="s">
        <v>4</v>
      </c>
      <c r="C10" s="20"/>
      <c r="D10" s="20"/>
      <c r="E10" s="20"/>
      <c r="F10" s="25">
        <v>69685187</v>
      </c>
      <c r="G10" s="25">
        <v>62483220</v>
      </c>
      <c r="H10" s="25">
        <v>39006935</v>
      </c>
      <c r="I10" s="58">
        <f aca="true" t="shared" si="0" ref="I10:I41">H10/G10*100</f>
        <v>62.42785663094828</v>
      </c>
    </row>
    <row r="11" spans="1:9" ht="13.5" customHeight="1">
      <c r="A11" s="13"/>
      <c r="B11" s="68" t="s">
        <v>11</v>
      </c>
      <c r="C11" s="20"/>
      <c r="D11" s="20"/>
      <c r="E11" s="20"/>
      <c r="F11" s="26"/>
      <c r="G11" s="25"/>
      <c r="H11" s="25"/>
      <c r="I11" s="58"/>
    </row>
    <row r="12" spans="1:9" ht="17.25" customHeight="1">
      <c r="A12" s="13"/>
      <c r="B12" s="322" t="s">
        <v>5</v>
      </c>
      <c r="C12" s="323"/>
      <c r="D12" s="323"/>
      <c r="E12" s="14"/>
      <c r="F12" s="26">
        <v>45271647</v>
      </c>
      <c r="G12" s="26">
        <v>47231961</v>
      </c>
      <c r="H12" s="26">
        <v>32232752</v>
      </c>
      <c r="I12" s="56">
        <f t="shared" si="0"/>
        <v>68.2435184090705</v>
      </c>
    </row>
    <row r="13" spans="1:9" ht="18" customHeight="1">
      <c r="A13" s="13"/>
      <c r="B13" s="18" t="s">
        <v>12</v>
      </c>
      <c r="C13" s="19"/>
      <c r="D13" s="19"/>
      <c r="E13" s="14"/>
      <c r="F13" s="26"/>
      <c r="G13" s="26"/>
      <c r="H13" s="26"/>
      <c r="I13" s="56"/>
    </row>
    <row r="14" spans="1:9" ht="17.25" customHeight="1">
      <c r="A14" s="13"/>
      <c r="B14" s="18" t="s">
        <v>14</v>
      </c>
      <c r="C14" s="19"/>
      <c r="D14" s="19"/>
      <c r="E14" s="14"/>
      <c r="F14" s="26">
        <v>3000500</v>
      </c>
      <c r="G14" s="26">
        <v>3496984</v>
      </c>
      <c r="H14" s="26">
        <v>1598890</v>
      </c>
      <c r="I14" s="56">
        <f t="shared" si="0"/>
        <v>45.72197070389799</v>
      </c>
    </row>
    <row r="15" spans="1:9" ht="17.25" customHeight="1">
      <c r="A15" s="13"/>
      <c r="B15" s="322" t="s">
        <v>6</v>
      </c>
      <c r="C15" s="315"/>
      <c r="D15" s="315"/>
      <c r="E15" s="315"/>
      <c r="F15" s="26">
        <v>24413540</v>
      </c>
      <c r="G15" s="26">
        <v>15251259</v>
      </c>
      <c r="H15" s="26">
        <v>6774183</v>
      </c>
      <c r="I15" s="56">
        <f t="shared" si="0"/>
        <v>44.417205163193415</v>
      </c>
    </row>
    <row r="16" spans="1:9" ht="24" customHeight="1">
      <c r="A16" s="16"/>
      <c r="B16" s="316" t="s">
        <v>7</v>
      </c>
      <c r="C16" s="256"/>
      <c r="D16" s="256"/>
      <c r="E16" s="256"/>
      <c r="F16" s="28" t="s">
        <v>19</v>
      </c>
      <c r="G16" s="28" t="s">
        <v>41</v>
      </c>
      <c r="H16" s="32" t="s">
        <v>42</v>
      </c>
      <c r="I16" s="70">
        <f t="shared" si="0"/>
        <v>18.83318270504041</v>
      </c>
    </row>
    <row r="17" spans="1:9" ht="21.75" customHeight="1">
      <c r="A17" s="16"/>
      <c r="B17" s="324" t="s">
        <v>8</v>
      </c>
      <c r="C17" s="325"/>
      <c r="D17" s="325"/>
      <c r="E17" s="326"/>
      <c r="F17" s="62">
        <v>9788661</v>
      </c>
      <c r="G17" s="27">
        <v>7439948</v>
      </c>
      <c r="H17" s="28">
        <v>3242737</v>
      </c>
      <c r="I17" s="56">
        <f t="shared" si="0"/>
        <v>43.58547936087726</v>
      </c>
    </row>
    <row r="18" spans="1:9" ht="19.5" customHeight="1">
      <c r="A18" s="21"/>
      <c r="B18" s="327" t="s">
        <v>9</v>
      </c>
      <c r="C18" s="328"/>
      <c r="D18" s="328"/>
      <c r="E18" s="329"/>
      <c r="F18" s="40">
        <v>11736588</v>
      </c>
      <c r="G18" s="26">
        <v>9387875</v>
      </c>
      <c r="H18" s="31">
        <v>4703684</v>
      </c>
      <c r="I18" s="56">
        <f t="shared" si="0"/>
        <v>50.10382008708041</v>
      </c>
    </row>
    <row r="19" spans="1:9" ht="19.5" customHeight="1">
      <c r="A19" s="15"/>
      <c r="B19" s="364" t="s">
        <v>11</v>
      </c>
      <c r="C19" s="364"/>
      <c r="D19" s="364"/>
      <c r="E19" s="364"/>
      <c r="F19" s="51"/>
      <c r="G19" s="29"/>
      <c r="H19" s="60"/>
      <c r="I19" s="56"/>
    </row>
    <row r="20" spans="1:9" ht="18.75" customHeight="1">
      <c r="A20" s="15"/>
      <c r="B20" s="364" t="s">
        <v>43</v>
      </c>
      <c r="C20" s="364"/>
      <c r="D20" s="364"/>
      <c r="E20" s="365"/>
      <c r="F20" s="51">
        <v>8477588</v>
      </c>
      <c r="G20" s="26">
        <v>6877859</v>
      </c>
      <c r="H20" s="61">
        <v>916491</v>
      </c>
      <c r="I20" s="56">
        <f t="shared" si="0"/>
        <v>13.325236821516695</v>
      </c>
    </row>
    <row r="21" spans="1:9" ht="17.25" customHeight="1">
      <c r="A21" s="15"/>
      <c r="B21" s="364" t="s">
        <v>44</v>
      </c>
      <c r="C21" s="364"/>
      <c r="D21" s="364"/>
      <c r="E21" s="365"/>
      <c r="F21" s="77" t="s">
        <v>20</v>
      </c>
      <c r="G21" s="26">
        <v>779376</v>
      </c>
      <c r="H21" s="61">
        <v>311248</v>
      </c>
      <c r="I21" s="56">
        <f t="shared" si="0"/>
        <v>39.93553817412905</v>
      </c>
    </row>
    <row r="22" spans="1:9" ht="15" customHeight="1">
      <c r="A22" s="15"/>
      <c r="B22" s="364" t="s">
        <v>48</v>
      </c>
      <c r="C22" s="364"/>
      <c r="D22" s="364"/>
      <c r="E22" s="365"/>
      <c r="F22" s="51"/>
      <c r="G22" s="26"/>
      <c r="H22" s="61"/>
      <c r="I22" s="56"/>
    </row>
    <row r="23" spans="1:9" ht="15" customHeight="1">
      <c r="A23" s="15"/>
      <c r="B23" s="364" t="s">
        <v>47</v>
      </c>
      <c r="C23" s="364"/>
      <c r="D23" s="364"/>
      <c r="E23" s="365"/>
      <c r="F23" s="51"/>
      <c r="G23" s="26"/>
      <c r="H23" s="61"/>
      <c r="I23" s="56"/>
    </row>
    <row r="24" spans="1:12" ht="19.5" customHeight="1">
      <c r="A24" s="15"/>
      <c r="B24" s="367" t="s">
        <v>45</v>
      </c>
      <c r="C24" s="368"/>
      <c r="D24" s="368"/>
      <c r="E24" s="369"/>
      <c r="F24" s="40">
        <v>3259000</v>
      </c>
      <c r="G24" s="26">
        <v>2013000</v>
      </c>
      <c r="H24" s="61">
        <v>3290177</v>
      </c>
      <c r="I24" s="56">
        <f t="shared" si="0"/>
        <v>163.4464480874317</v>
      </c>
      <c r="J24" s="44"/>
      <c r="K24" s="45"/>
      <c r="L24" s="46"/>
    </row>
    <row r="25" spans="1:12" ht="19.5" customHeight="1">
      <c r="A25" s="15"/>
      <c r="B25" s="366" t="s">
        <v>46</v>
      </c>
      <c r="C25" s="366"/>
      <c r="D25" s="366"/>
      <c r="E25" s="367"/>
      <c r="F25" s="61" t="s">
        <v>20</v>
      </c>
      <c r="G25" s="63" t="s">
        <v>20</v>
      </c>
      <c r="H25" s="61">
        <v>1726454</v>
      </c>
      <c r="I25" s="34" t="s">
        <v>20</v>
      </c>
      <c r="J25" s="69"/>
      <c r="K25" s="45"/>
      <c r="L25" s="46"/>
    </row>
    <row r="26" spans="1:12" ht="26.25" customHeight="1">
      <c r="A26" s="15"/>
      <c r="B26" s="366" t="s">
        <v>50</v>
      </c>
      <c r="C26" s="366"/>
      <c r="D26" s="366"/>
      <c r="E26" s="367"/>
      <c r="F26" s="40"/>
      <c r="G26" s="26"/>
      <c r="H26" s="61"/>
      <c r="I26" s="56"/>
      <c r="J26" s="69"/>
      <c r="K26" s="45"/>
      <c r="L26" s="46"/>
    </row>
    <row r="27" spans="1:12" ht="19.5" customHeight="1">
      <c r="A27" s="15"/>
      <c r="B27" s="366" t="s">
        <v>52</v>
      </c>
      <c r="C27" s="366"/>
      <c r="D27" s="366"/>
      <c r="E27" s="367"/>
      <c r="F27" s="40"/>
      <c r="G27" s="26"/>
      <c r="H27" s="61"/>
      <c r="I27" s="56"/>
      <c r="J27" s="69"/>
      <c r="K27" s="45"/>
      <c r="L27" s="46"/>
    </row>
    <row r="28" spans="1:12" ht="19.5" customHeight="1">
      <c r="A28" s="15"/>
      <c r="B28" s="366" t="s">
        <v>51</v>
      </c>
      <c r="C28" s="366"/>
      <c r="D28" s="366"/>
      <c r="E28" s="367"/>
      <c r="F28" s="40"/>
      <c r="G28" s="26"/>
      <c r="H28" s="61"/>
      <c r="I28" s="56"/>
      <c r="J28" s="69"/>
      <c r="K28" s="45"/>
      <c r="L28" s="46"/>
    </row>
    <row r="29" spans="1:9" ht="18.75" customHeight="1">
      <c r="A29" s="15"/>
      <c r="B29" s="366" t="s">
        <v>21</v>
      </c>
      <c r="C29" s="366"/>
      <c r="D29" s="366"/>
      <c r="E29" s="366"/>
      <c r="F29" s="33" t="s">
        <v>20</v>
      </c>
      <c r="G29" s="61">
        <v>497016</v>
      </c>
      <c r="H29" s="61">
        <v>497016</v>
      </c>
      <c r="I29" s="56">
        <f t="shared" si="0"/>
        <v>100</v>
      </c>
    </row>
    <row r="30" spans="1:9" ht="17.25" customHeight="1">
      <c r="A30" s="15"/>
      <c r="B30" s="360" t="s">
        <v>34</v>
      </c>
      <c r="C30" s="360"/>
      <c r="D30" s="360"/>
      <c r="E30" s="361"/>
      <c r="F30" s="24"/>
      <c r="G30" s="31"/>
      <c r="H30" s="31"/>
      <c r="I30" s="56"/>
    </row>
    <row r="31" spans="1:9" ht="18.75" customHeight="1">
      <c r="A31" s="16"/>
      <c r="B31" s="362" t="s">
        <v>10</v>
      </c>
      <c r="C31" s="363"/>
      <c r="D31" s="363"/>
      <c r="E31" s="363"/>
      <c r="F31" s="62">
        <v>1947927</v>
      </c>
      <c r="G31" s="27">
        <v>1947927</v>
      </c>
      <c r="H31" s="27">
        <v>1460947</v>
      </c>
      <c r="I31" s="71">
        <f t="shared" si="0"/>
        <v>75.00008983909562</v>
      </c>
    </row>
    <row r="32" spans="1:9" ht="15" customHeight="1">
      <c r="A32" s="15"/>
      <c r="B32" s="364" t="s">
        <v>11</v>
      </c>
      <c r="C32" s="364"/>
      <c r="D32" s="364"/>
      <c r="E32" s="364"/>
      <c r="F32" s="51"/>
      <c r="G32" s="26"/>
      <c r="H32" s="26"/>
      <c r="I32" s="56"/>
    </row>
    <row r="33" spans="1:9" ht="17.25" customHeight="1">
      <c r="A33" s="15"/>
      <c r="B33" s="367" t="s">
        <v>22</v>
      </c>
      <c r="C33" s="368"/>
      <c r="D33" s="368"/>
      <c r="E33" s="369"/>
      <c r="F33" s="40">
        <v>1063522</v>
      </c>
      <c r="G33" s="26">
        <v>1063522</v>
      </c>
      <c r="H33" s="26">
        <v>797642</v>
      </c>
      <c r="I33" s="56">
        <f t="shared" si="0"/>
        <v>75.00004701360197</v>
      </c>
    </row>
    <row r="34" spans="1:9" ht="17.25" customHeight="1">
      <c r="A34" s="15"/>
      <c r="B34" s="366" t="s">
        <v>23</v>
      </c>
      <c r="C34" s="366"/>
      <c r="D34" s="366"/>
      <c r="E34" s="367"/>
      <c r="F34" s="40">
        <v>82141</v>
      </c>
      <c r="G34" s="26">
        <v>82141</v>
      </c>
      <c r="H34" s="26">
        <v>43564</v>
      </c>
      <c r="I34" s="56">
        <f t="shared" si="0"/>
        <v>53.035633849113104</v>
      </c>
    </row>
    <row r="35" spans="1:9" ht="19.5" customHeight="1">
      <c r="A35" s="15"/>
      <c r="B35" s="366" t="s">
        <v>28</v>
      </c>
      <c r="C35" s="366"/>
      <c r="D35" s="366"/>
      <c r="E35" s="367"/>
      <c r="F35" s="40">
        <v>884405</v>
      </c>
      <c r="G35" s="26">
        <v>884405</v>
      </c>
      <c r="H35" s="26">
        <v>663305</v>
      </c>
      <c r="I35" s="56">
        <f t="shared" si="0"/>
        <v>75.00014133796168</v>
      </c>
    </row>
    <row r="36" spans="1:9" ht="16.5" customHeight="1">
      <c r="A36" s="15"/>
      <c r="B36" s="366" t="s">
        <v>23</v>
      </c>
      <c r="C36" s="366"/>
      <c r="D36" s="366"/>
      <c r="E36" s="367"/>
      <c r="F36" s="40">
        <v>358717</v>
      </c>
      <c r="G36" s="26">
        <v>358717</v>
      </c>
      <c r="H36" s="26">
        <v>72967</v>
      </c>
      <c r="I36" s="56">
        <f t="shared" si="0"/>
        <v>20.341104547596014</v>
      </c>
    </row>
    <row r="37" spans="1:9" ht="19.5" customHeight="1">
      <c r="A37" s="15"/>
      <c r="B37" s="366" t="s">
        <v>24</v>
      </c>
      <c r="C37" s="366"/>
      <c r="D37" s="366"/>
      <c r="E37" s="367"/>
      <c r="F37" s="61" t="s">
        <v>20</v>
      </c>
      <c r="G37" s="63"/>
      <c r="H37" s="63"/>
      <c r="I37" s="56"/>
    </row>
    <row r="38" spans="1:9" ht="18.75" customHeight="1">
      <c r="A38" s="15"/>
      <c r="B38" s="366" t="s">
        <v>23</v>
      </c>
      <c r="C38" s="366"/>
      <c r="D38" s="366"/>
      <c r="E38" s="367"/>
      <c r="F38" s="40">
        <v>9142</v>
      </c>
      <c r="G38" s="26">
        <v>9142</v>
      </c>
      <c r="H38" s="26">
        <v>7183</v>
      </c>
      <c r="I38" s="56">
        <f t="shared" si="0"/>
        <v>78.57142857142857</v>
      </c>
    </row>
    <row r="39" spans="1:9" ht="17.25" customHeight="1">
      <c r="A39" s="15"/>
      <c r="B39" s="366" t="s">
        <v>30</v>
      </c>
      <c r="C39" s="338"/>
      <c r="D39" s="338"/>
      <c r="E39" s="339"/>
      <c r="F39" s="40">
        <v>450000</v>
      </c>
      <c r="G39" s="26">
        <v>450000</v>
      </c>
      <c r="H39" s="26">
        <v>123714</v>
      </c>
      <c r="I39" s="56">
        <f t="shared" si="0"/>
        <v>27.492</v>
      </c>
    </row>
    <row r="40" spans="1:9" ht="17.25" customHeight="1">
      <c r="A40" s="15"/>
      <c r="B40" s="340" t="s">
        <v>29</v>
      </c>
      <c r="C40" s="341"/>
      <c r="D40" s="341"/>
      <c r="E40" s="342"/>
      <c r="F40" s="40"/>
      <c r="G40" s="26"/>
      <c r="H40" s="26"/>
      <c r="I40" s="56"/>
    </row>
    <row r="41" spans="1:9" ht="19.5" customHeight="1">
      <c r="A41" s="15"/>
      <c r="B41" s="366" t="s">
        <v>31</v>
      </c>
      <c r="C41" s="338"/>
      <c r="D41" s="338"/>
      <c r="E41" s="339"/>
      <c r="F41" s="40">
        <v>2397927</v>
      </c>
      <c r="G41" s="26">
        <v>2397927</v>
      </c>
      <c r="H41" s="26">
        <v>1584661</v>
      </c>
      <c r="I41" s="56">
        <f t="shared" si="0"/>
        <v>66.084622259143</v>
      </c>
    </row>
    <row r="42" spans="1:9" ht="15.75" customHeight="1">
      <c r="A42" s="15"/>
      <c r="B42" s="366" t="s">
        <v>27</v>
      </c>
      <c r="C42" s="343"/>
      <c r="D42" s="343"/>
      <c r="E42" s="339"/>
      <c r="F42" s="40"/>
      <c r="G42" s="26"/>
      <c r="H42" s="26"/>
      <c r="I42" s="56"/>
    </row>
    <row r="43" spans="1:9" ht="16.5" customHeight="1">
      <c r="A43" s="15"/>
      <c r="B43" s="366" t="s">
        <v>32</v>
      </c>
      <c r="C43" s="338"/>
      <c r="D43" s="338"/>
      <c r="E43" s="339"/>
      <c r="F43" s="64">
        <v>4</v>
      </c>
      <c r="G43" s="65">
        <v>4.3</v>
      </c>
      <c r="H43" s="65">
        <v>4.2</v>
      </c>
      <c r="I43" s="17" t="s">
        <v>26</v>
      </c>
    </row>
    <row r="44" spans="1:9" ht="20.25" customHeight="1">
      <c r="A44" s="11"/>
      <c r="B44" s="330" t="s">
        <v>33</v>
      </c>
      <c r="C44" s="331"/>
      <c r="D44" s="331"/>
      <c r="E44" s="332"/>
      <c r="F44" s="73"/>
      <c r="G44" s="59"/>
      <c r="H44" s="59"/>
      <c r="I44" s="72"/>
    </row>
    <row r="45" spans="1:9" ht="17.25" customHeight="1">
      <c r="A45" s="16"/>
      <c r="B45" s="370" t="s">
        <v>35</v>
      </c>
      <c r="C45" s="370"/>
      <c r="D45" s="370"/>
      <c r="E45" s="371"/>
      <c r="F45" s="50"/>
      <c r="G45" s="30"/>
      <c r="H45" s="30"/>
      <c r="I45" s="57"/>
    </row>
    <row r="46" spans="1:9" ht="15" customHeight="1">
      <c r="A46" s="15"/>
      <c r="B46" s="372" t="s">
        <v>25</v>
      </c>
      <c r="C46" s="373"/>
      <c r="D46" s="373"/>
      <c r="E46" s="373"/>
      <c r="F46" s="40">
        <v>5306986</v>
      </c>
      <c r="G46" s="33"/>
      <c r="H46" s="33"/>
      <c r="I46" s="36" t="s">
        <v>26</v>
      </c>
    </row>
    <row r="47" spans="1:9" ht="15.75" customHeight="1">
      <c r="A47" s="15"/>
      <c r="B47" s="367" t="s">
        <v>49</v>
      </c>
      <c r="C47" s="368"/>
      <c r="D47" s="368"/>
      <c r="E47" s="368"/>
      <c r="F47" s="33" t="s">
        <v>20</v>
      </c>
      <c r="G47" s="33"/>
      <c r="H47" s="26">
        <v>8052708</v>
      </c>
      <c r="I47" s="36" t="s">
        <v>26</v>
      </c>
    </row>
    <row r="48" spans="1:9" ht="17.25" customHeight="1">
      <c r="A48" s="41"/>
      <c r="B48" s="378" t="s">
        <v>36</v>
      </c>
      <c r="C48" s="378"/>
      <c r="D48" s="378"/>
      <c r="E48" s="378"/>
      <c r="F48" s="36"/>
      <c r="G48" s="47"/>
      <c r="H48" s="47"/>
      <c r="I48" s="17"/>
    </row>
    <row r="49" spans="1:9" ht="16.5" customHeight="1">
      <c r="A49" s="41"/>
      <c r="B49" s="378" t="s">
        <v>37</v>
      </c>
      <c r="C49" s="378"/>
      <c r="D49" s="378"/>
      <c r="E49" s="381"/>
      <c r="F49" s="36"/>
      <c r="G49" s="47"/>
      <c r="H49" s="47"/>
      <c r="I49" s="17"/>
    </row>
    <row r="50" spans="1:9" ht="15.75" customHeight="1">
      <c r="A50" s="42"/>
      <c r="B50" s="366" t="s">
        <v>25</v>
      </c>
      <c r="C50" s="366"/>
      <c r="D50" s="366"/>
      <c r="E50" s="366"/>
      <c r="F50" s="40">
        <v>5390129</v>
      </c>
      <c r="G50" s="63"/>
      <c r="H50" s="63" t="s">
        <v>20</v>
      </c>
      <c r="I50" s="17" t="s">
        <v>26</v>
      </c>
    </row>
    <row r="51" spans="1:9" ht="16.5" customHeight="1">
      <c r="A51" s="43"/>
      <c r="B51" s="379" t="s">
        <v>49</v>
      </c>
      <c r="C51" s="379"/>
      <c r="D51" s="379"/>
      <c r="E51" s="380"/>
      <c r="F51" s="66" t="s">
        <v>20</v>
      </c>
      <c r="G51" s="66"/>
      <c r="H51" s="59">
        <v>6646273</v>
      </c>
      <c r="I51" s="35" t="s">
        <v>26</v>
      </c>
    </row>
    <row r="52" spans="1:9" ht="12" customHeight="1">
      <c r="A52" s="74"/>
      <c r="B52" s="18"/>
      <c r="C52" s="18"/>
      <c r="D52" s="18"/>
      <c r="E52" s="18"/>
      <c r="F52" s="75"/>
      <c r="G52" s="75"/>
      <c r="H52" s="69"/>
      <c r="I52" s="76"/>
    </row>
    <row r="53" spans="1:9" ht="15" customHeight="1">
      <c r="A53" s="48" t="s">
        <v>15</v>
      </c>
      <c r="B53" s="39"/>
      <c r="C53" s="39"/>
      <c r="D53" s="39"/>
      <c r="E53" s="23"/>
      <c r="F53" s="23"/>
      <c r="G53" s="37"/>
      <c r="H53" s="37"/>
      <c r="I53" s="38"/>
    </row>
    <row r="54" spans="1:9" ht="15" customHeight="1">
      <c r="A54" s="48"/>
      <c r="B54" s="39"/>
      <c r="C54" s="39"/>
      <c r="D54" s="39"/>
      <c r="E54" s="23"/>
      <c r="F54" s="23"/>
      <c r="G54" s="37"/>
      <c r="H54" s="37"/>
      <c r="I54" s="38"/>
    </row>
    <row r="55" spans="1:9" ht="15" customHeight="1">
      <c r="A55" s="48" t="s">
        <v>39</v>
      </c>
      <c r="B55" s="39"/>
      <c r="C55" s="39"/>
      <c r="D55" s="39"/>
      <c r="E55" s="23"/>
      <c r="F55" s="23"/>
      <c r="G55" s="37"/>
      <c r="H55" s="37"/>
      <c r="I55" s="38"/>
    </row>
    <row r="56" spans="1:9" ht="15" customHeight="1">
      <c r="A56" s="48"/>
      <c r="B56" s="39"/>
      <c r="C56" s="39"/>
      <c r="D56" s="39"/>
      <c r="E56" s="23"/>
      <c r="F56" s="23"/>
      <c r="G56" s="37"/>
      <c r="H56" s="37"/>
      <c r="I56" s="38"/>
    </row>
    <row r="57" spans="1:9" ht="15">
      <c r="A57" s="67" t="s">
        <v>53</v>
      </c>
      <c r="B57" s="39"/>
      <c r="C57" s="39"/>
      <c r="D57" s="39"/>
      <c r="E57" s="23"/>
      <c r="F57" s="23"/>
      <c r="G57" s="37"/>
      <c r="H57" s="37"/>
      <c r="I57" s="38"/>
    </row>
    <row r="58" spans="1:9" ht="15">
      <c r="A58" s="1"/>
      <c r="B58" s="39"/>
      <c r="C58" s="39"/>
      <c r="D58" s="39"/>
      <c r="E58" s="23"/>
      <c r="F58" s="23"/>
      <c r="G58" s="37"/>
      <c r="H58" s="37"/>
      <c r="I58" s="38"/>
    </row>
    <row r="59" spans="1:9" ht="15">
      <c r="A59" s="1"/>
      <c r="B59" s="39"/>
      <c r="C59" s="39"/>
      <c r="D59" s="39"/>
      <c r="E59" s="23"/>
      <c r="F59" s="23"/>
      <c r="G59" s="37"/>
      <c r="H59" s="37"/>
      <c r="I59" s="38"/>
    </row>
    <row r="60" spans="1:9" ht="15">
      <c r="A60" s="1"/>
      <c r="B60" s="39"/>
      <c r="C60" s="39"/>
      <c r="D60" s="39"/>
      <c r="E60" s="23"/>
      <c r="F60" s="23"/>
      <c r="G60" s="37"/>
      <c r="H60" s="37"/>
      <c r="I60" s="38"/>
    </row>
    <row r="61" spans="1:9" ht="15">
      <c r="A61" s="1"/>
      <c r="B61" s="39"/>
      <c r="C61" s="39"/>
      <c r="D61" s="39"/>
      <c r="E61" s="23"/>
      <c r="F61" s="23"/>
      <c r="G61" s="37"/>
      <c r="H61" s="37"/>
      <c r="I61" s="38"/>
    </row>
    <row r="62" spans="1:9" ht="15">
      <c r="A62" s="1"/>
      <c r="B62" s="39"/>
      <c r="C62" s="39"/>
      <c r="D62" s="39"/>
      <c r="E62" s="23"/>
      <c r="F62" s="23"/>
      <c r="G62" s="37"/>
      <c r="H62" s="37"/>
      <c r="I62" s="38"/>
    </row>
    <row r="63" spans="1:9" ht="15">
      <c r="A63" s="1"/>
      <c r="B63" s="39"/>
      <c r="C63" s="39"/>
      <c r="D63" s="39"/>
      <c r="E63" s="23"/>
      <c r="F63" s="23"/>
      <c r="G63" s="37"/>
      <c r="H63" s="37"/>
      <c r="I63" s="38"/>
    </row>
    <row r="64" spans="1:9" ht="15">
      <c r="A64" s="1"/>
      <c r="B64" s="39"/>
      <c r="C64" s="39"/>
      <c r="D64" s="39"/>
      <c r="E64" s="23"/>
      <c r="F64" s="23"/>
      <c r="G64" s="37"/>
      <c r="H64" s="37"/>
      <c r="I64" s="38"/>
    </row>
    <row r="65" spans="1:9" ht="15">
      <c r="A65" s="1"/>
      <c r="B65" s="39"/>
      <c r="C65" s="39"/>
      <c r="D65" s="39"/>
      <c r="E65" s="23"/>
      <c r="F65" s="23"/>
      <c r="G65" s="37"/>
      <c r="H65" s="37"/>
      <c r="I65" s="38"/>
    </row>
    <row r="66" spans="1:9" ht="15">
      <c r="A66" s="1"/>
      <c r="B66" s="39"/>
      <c r="C66" s="39"/>
      <c r="D66" s="39"/>
      <c r="E66" s="23"/>
      <c r="F66" s="23"/>
      <c r="G66" s="37"/>
      <c r="H66" s="37"/>
      <c r="I66" s="38"/>
    </row>
    <row r="67" spans="1:9" ht="15">
      <c r="A67" s="1"/>
      <c r="B67" s="39"/>
      <c r="C67" s="39"/>
      <c r="D67" s="39"/>
      <c r="E67" s="23"/>
      <c r="F67" s="23"/>
      <c r="G67" s="37"/>
      <c r="H67" s="37"/>
      <c r="I67" s="38"/>
    </row>
    <row r="68" spans="1:9" ht="12.75">
      <c r="A68" s="1"/>
      <c r="B68" s="1"/>
      <c r="C68" s="1"/>
      <c r="D68" s="1"/>
      <c r="E68" s="5"/>
      <c r="F68" s="5"/>
      <c r="G68" s="52"/>
      <c r="H68" s="52"/>
      <c r="I68" s="53"/>
    </row>
    <row r="69" spans="1:9" ht="12.75">
      <c r="A69" s="1"/>
      <c r="B69" s="1"/>
      <c r="C69" s="1"/>
      <c r="D69" s="1"/>
      <c r="E69" s="5"/>
      <c r="F69" s="5"/>
      <c r="G69" s="52"/>
      <c r="H69" s="52"/>
      <c r="I69" s="53"/>
    </row>
    <row r="70" spans="1:9" ht="12.75">
      <c r="A70" s="1"/>
      <c r="B70" s="1"/>
      <c r="C70" s="1"/>
      <c r="D70" s="1"/>
      <c r="E70" s="5"/>
      <c r="F70" s="5"/>
      <c r="G70" s="52"/>
      <c r="H70" s="52"/>
      <c r="I70" s="53"/>
    </row>
    <row r="71" spans="1:9" ht="12.75">
      <c r="A71" s="1"/>
      <c r="B71" s="1"/>
      <c r="C71" s="1"/>
      <c r="D71" s="1"/>
      <c r="E71" s="5"/>
      <c r="F71" s="5"/>
      <c r="G71" s="52"/>
      <c r="H71" s="52"/>
      <c r="I71" s="53"/>
    </row>
    <row r="72" spans="1:9" ht="12.75">
      <c r="A72" s="1"/>
      <c r="B72" s="1"/>
      <c r="C72" s="1"/>
      <c r="D72" s="1"/>
      <c r="E72" s="5"/>
      <c r="F72" s="5"/>
      <c r="G72" s="52"/>
      <c r="H72" s="52"/>
      <c r="I72" s="53"/>
    </row>
    <row r="73" spans="1:9" ht="12.75">
      <c r="A73" s="1"/>
      <c r="B73" s="1"/>
      <c r="C73" s="1"/>
      <c r="D73" s="1"/>
      <c r="E73" s="5"/>
      <c r="F73" s="5"/>
      <c r="G73" s="52"/>
      <c r="H73" s="52"/>
      <c r="I73" s="53"/>
    </row>
    <row r="74" spans="1:9" ht="12.75">
      <c r="A74" s="1"/>
      <c r="B74" s="1"/>
      <c r="C74" s="1"/>
      <c r="D74" s="1"/>
      <c r="E74" s="5"/>
      <c r="F74" s="5"/>
      <c r="G74" s="52"/>
      <c r="H74" s="52"/>
      <c r="I74" s="53"/>
    </row>
    <row r="75" spans="1:9" ht="12.75">
      <c r="A75" s="1"/>
      <c r="B75" s="1"/>
      <c r="C75" s="1"/>
      <c r="D75" s="1"/>
      <c r="E75" s="5"/>
      <c r="F75" s="5"/>
      <c r="G75" s="52"/>
      <c r="H75" s="52"/>
      <c r="I75" s="53"/>
    </row>
    <row r="76" spans="1:9" ht="12.75">
      <c r="A76" s="1"/>
      <c r="B76" s="1"/>
      <c r="C76" s="1"/>
      <c r="D76" s="1"/>
      <c r="E76" s="5"/>
      <c r="F76" s="5"/>
      <c r="G76" s="52"/>
      <c r="H76" s="52"/>
      <c r="I76" s="53"/>
    </row>
    <row r="77" spans="1:9" ht="12.75">
      <c r="A77" s="1"/>
      <c r="B77" s="1"/>
      <c r="C77" s="1"/>
      <c r="D77" s="1"/>
      <c r="E77" s="5"/>
      <c r="F77" s="5"/>
      <c r="G77" s="52"/>
      <c r="H77" s="52"/>
      <c r="I77" s="53"/>
    </row>
    <row r="78" spans="1:9" ht="12.75">
      <c r="A78" s="1"/>
      <c r="B78" s="1"/>
      <c r="C78" s="1"/>
      <c r="D78" s="1"/>
      <c r="E78" s="5"/>
      <c r="F78" s="5"/>
      <c r="G78" s="52"/>
      <c r="H78" s="52"/>
      <c r="I78" s="53"/>
    </row>
    <row r="79" spans="5:9" ht="12.75">
      <c r="E79" s="8"/>
      <c r="F79" s="8"/>
      <c r="G79" s="52"/>
      <c r="H79" s="52"/>
      <c r="I79" s="53"/>
    </row>
    <row r="80" spans="5:9" ht="12.75">
      <c r="E80" s="8"/>
      <c r="F80" s="8"/>
      <c r="G80" s="52"/>
      <c r="H80" s="52"/>
      <c r="I80" s="53"/>
    </row>
    <row r="81" spans="5:9" ht="12.75">
      <c r="E81" s="8"/>
      <c r="F81" s="8"/>
      <c r="G81" s="52"/>
      <c r="H81" s="52"/>
      <c r="I81" s="53"/>
    </row>
    <row r="82" spans="5:9" ht="12.75">
      <c r="E82" s="8"/>
      <c r="F82" s="8"/>
      <c r="G82" s="52"/>
      <c r="H82" s="52"/>
      <c r="I82" s="53"/>
    </row>
    <row r="83" spans="5:9" ht="12.75">
      <c r="E83" s="8"/>
      <c r="F83" s="8"/>
      <c r="G83" s="52"/>
      <c r="H83" s="52"/>
      <c r="I83" s="53"/>
    </row>
    <row r="84" spans="5:9" ht="12.75">
      <c r="E84" s="8"/>
      <c r="F84" s="8"/>
      <c r="G84" s="52"/>
      <c r="H84" s="52"/>
      <c r="I84" s="53"/>
    </row>
    <row r="85" spans="5:9" ht="12.75">
      <c r="E85" s="8"/>
      <c r="F85" s="8"/>
      <c r="G85" s="52"/>
      <c r="H85" s="52"/>
      <c r="I85" s="53"/>
    </row>
    <row r="86" spans="5:9" ht="12.75">
      <c r="E86" s="8"/>
      <c r="F86" s="8"/>
      <c r="G86" s="52"/>
      <c r="H86" s="52"/>
      <c r="I86" s="53"/>
    </row>
    <row r="87" spans="5:9" ht="12.75">
      <c r="E87" s="8"/>
      <c r="F87" s="8"/>
      <c r="G87" s="52"/>
      <c r="H87" s="52"/>
      <c r="I87" s="53"/>
    </row>
    <row r="88" spans="5:9" ht="12.75">
      <c r="E88" s="8"/>
      <c r="F88" s="8"/>
      <c r="G88" s="52"/>
      <c r="H88" s="52"/>
      <c r="I88" s="53"/>
    </row>
    <row r="89" spans="5:9" ht="12.75">
      <c r="E89" s="9"/>
      <c r="F89" s="54"/>
      <c r="G89" s="55"/>
      <c r="H89" s="55"/>
      <c r="I89" s="53"/>
    </row>
    <row r="90" spans="5:9" ht="12.75">
      <c r="E90" s="9"/>
      <c r="F90" s="54"/>
      <c r="G90" s="55"/>
      <c r="H90" s="55"/>
      <c r="I90" s="53"/>
    </row>
    <row r="91" spans="5:9" ht="12.75">
      <c r="E91" s="9"/>
      <c r="F91" s="54"/>
      <c r="G91" s="55"/>
      <c r="H91" s="55"/>
      <c r="I91" s="53"/>
    </row>
    <row r="92" spans="5:9" ht="12.75">
      <c r="E92" s="9"/>
      <c r="F92" s="54"/>
      <c r="G92" s="55"/>
      <c r="H92" s="55"/>
      <c r="I92" s="53"/>
    </row>
    <row r="93" spans="5:9" ht="12.75">
      <c r="E93" s="9"/>
      <c r="F93" s="54"/>
      <c r="G93" s="55"/>
      <c r="H93" s="55"/>
      <c r="I93" s="53"/>
    </row>
    <row r="94" spans="5:9" ht="12.75">
      <c r="E94" s="9"/>
      <c r="F94" s="54"/>
      <c r="G94" s="55"/>
      <c r="H94" s="55"/>
      <c r="I94" s="53"/>
    </row>
    <row r="95" spans="5:9" ht="12.75">
      <c r="E95" s="9"/>
      <c r="F95" s="54"/>
      <c r="G95" s="55"/>
      <c r="H95" s="55"/>
      <c r="I95" s="53"/>
    </row>
    <row r="96" spans="5:9" ht="12.75">
      <c r="E96" s="9"/>
      <c r="F96" s="54"/>
      <c r="G96" s="55"/>
      <c r="H96" s="55"/>
      <c r="I96" s="53"/>
    </row>
    <row r="97" spans="5:9" ht="12.75">
      <c r="E97" s="9"/>
      <c r="F97" s="54"/>
      <c r="G97" s="55"/>
      <c r="H97" s="55"/>
      <c r="I97" s="53"/>
    </row>
    <row r="98" spans="5:9" ht="12.75">
      <c r="E98" s="9"/>
      <c r="F98" s="54"/>
      <c r="G98" s="55"/>
      <c r="H98" s="55"/>
      <c r="I98" s="53"/>
    </row>
    <row r="99" spans="5:9" ht="12.75">
      <c r="E99" s="9"/>
      <c r="F99" s="9"/>
      <c r="G99" s="10"/>
      <c r="H99" s="10"/>
      <c r="I99" s="6"/>
    </row>
    <row r="100" spans="5:9" ht="12.75">
      <c r="E100" s="9"/>
      <c r="F100" s="9"/>
      <c r="G100" s="10"/>
      <c r="H100" s="10"/>
      <c r="I100" s="6"/>
    </row>
    <row r="101" spans="5:9" ht="12.75">
      <c r="E101" s="9"/>
      <c r="F101" s="9"/>
      <c r="G101" s="10"/>
      <c r="H101" s="10"/>
      <c r="I101" s="6"/>
    </row>
    <row r="102" spans="5:9" ht="12.75">
      <c r="E102" s="9"/>
      <c r="F102" s="9"/>
      <c r="G102" s="10"/>
      <c r="H102" s="10"/>
      <c r="I102" s="6"/>
    </row>
    <row r="103" spans="5:9" ht="12.75">
      <c r="E103" s="9"/>
      <c r="F103" s="9"/>
      <c r="G103" s="10"/>
      <c r="H103" s="10"/>
      <c r="I103" s="6"/>
    </row>
    <row r="104" spans="5:9" ht="12.75">
      <c r="E104" s="9"/>
      <c r="F104" s="9"/>
      <c r="G104" s="10"/>
      <c r="H104" s="10"/>
      <c r="I104" s="6"/>
    </row>
    <row r="105" spans="5:9" ht="12.75">
      <c r="E105" s="9"/>
      <c r="F105" s="9"/>
      <c r="G105" s="10"/>
      <c r="H105" s="10"/>
      <c r="I105" s="6"/>
    </row>
    <row r="106" spans="5:9" ht="12.75">
      <c r="E106" s="9"/>
      <c r="F106" s="9"/>
      <c r="G106" s="10"/>
      <c r="H106" s="10"/>
      <c r="I106" s="6"/>
    </row>
    <row r="107" spans="5:9" ht="12.75">
      <c r="E107" s="9"/>
      <c r="F107" s="9"/>
      <c r="G107" s="10"/>
      <c r="H107" s="10"/>
      <c r="I107" s="6"/>
    </row>
    <row r="108" spans="5:9" ht="12.75">
      <c r="E108" s="9"/>
      <c r="F108" s="9"/>
      <c r="G108" s="10"/>
      <c r="H108" s="10"/>
      <c r="I108" s="6"/>
    </row>
    <row r="109" spans="5:9" ht="12.75">
      <c r="E109" s="9"/>
      <c r="F109" s="9"/>
      <c r="G109" s="10"/>
      <c r="H109" s="10"/>
      <c r="I109" s="6"/>
    </row>
    <row r="110" spans="5:9" ht="12.75">
      <c r="E110" s="9"/>
      <c r="F110" s="9"/>
      <c r="G110" s="10"/>
      <c r="H110" s="10"/>
      <c r="I110" s="6"/>
    </row>
    <row r="111" spans="5:9" ht="12.75">
      <c r="E111" s="9"/>
      <c r="F111" s="9"/>
      <c r="G111" s="10"/>
      <c r="H111" s="10"/>
      <c r="I111" s="6"/>
    </row>
    <row r="112" spans="5:9" ht="12.75">
      <c r="E112" s="9"/>
      <c r="F112" s="9"/>
      <c r="G112" s="10"/>
      <c r="H112" s="10"/>
      <c r="I112" s="6"/>
    </row>
    <row r="113" spans="5:9" ht="12.75">
      <c r="E113" s="9"/>
      <c r="F113" s="9"/>
      <c r="G113" s="10"/>
      <c r="H113" s="10"/>
      <c r="I113" s="6"/>
    </row>
    <row r="114" spans="5:9" ht="12.75">
      <c r="E114" s="9"/>
      <c r="F114" s="9"/>
      <c r="G114" s="10"/>
      <c r="H114" s="10"/>
      <c r="I114" s="6"/>
    </row>
    <row r="115" spans="5:9" ht="12.75">
      <c r="E115" s="9"/>
      <c r="F115" s="9"/>
      <c r="G115" s="10"/>
      <c r="H115" s="10"/>
      <c r="I115" s="6"/>
    </row>
    <row r="116" spans="5:9" ht="12.75">
      <c r="E116" s="9"/>
      <c r="F116" s="9"/>
      <c r="G116" s="10"/>
      <c r="H116" s="10"/>
      <c r="I116" s="6"/>
    </row>
    <row r="117" spans="5:9" ht="12.75">
      <c r="E117" s="9"/>
      <c r="F117" s="9"/>
      <c r="G117" s="10"/>
      <c r="H117" s="10"/>
      <c r="I117" s="6"/>
    </row>
    <row r="118" spans="5:9" ht="12.75">
      <c r="E118" s="9"/>
      <c r="F118" s="9"/>
      <c r="G118" s="10"/>
      <c r="H118" s="10"/>
      <c r="I118" s="6"/>
    </row>
    <row r="119" spans="5:9" ht="12.75">
      <c r="E119" s="9"/>
      <c r="F119" s="9"/>
      <c r="G119" s="10"/>
      <c r="H119" s="10"/>
      <c r="I119" s="6"/>
    </row>
    <row r="120" spans="5:9" ht="12.75">
      <c r="E120" s="9"/>
      <c r="F120" s="9"/>
      <c r="G120" s="10"/>
      <c r="H120" s="10"/>
      <c r="I120" s="6"/>
    </row>
    <row r="121" spans="5:9" ht="12.75">
      <c r="E121" s="9"/>
      <c r="F121" s="9"/>
      <c r="G121" s="10"/>
      <c r="H121" s="10"/>
      <c r="I121" s="6"/>
    </row>
    <row r="122" spans="5:9" ht="12.75">
      <c r="E122" s="9"/>
      <c r="F122" s="9"/>
      <c r="G122" s="10"/>
      <c r="H122" s="10"/>
      <c r="I122" s="6"/>
    </row>
    <row r="123" spans="5:9" ht="12.75">
      <c r="E123" s="9"/>
      <c r="F123" s="9"/>
      <c r="G123" s="10"/>
      <c r="H123" s="10"/>
      <c r="I123" s="6"/>
    </row>
    <row r="124" spans="5:9" ht="12.75">
      <c r="E124" s="9"/>
      <c r="F124" s="9"/>
      <c r="G124" s="10"/>
      <c r="H124" s="10"/>
      <c r="I124" s="6"/>
    </row>
    <row r="125" spans="5:9" ht="12.75">
      <c r="E125" s="9"/>
      <c r="F125" s="9"/>
      <c r="G125" s="10"/>
      <c r="H125" s="10"/>
      <c r="I125" s="6"/>
    </row>
    <row r="126" spans="5:9" ht="12.75">
      <c r="E126" s="9"/>
      <c r="F126" s="9"/>
      <c r="G126" s="10"/>
      <c r="H126" s="10"/>
      <c r="I126" s="6"/>
    </row>
    <row r="127" spans="5:9" ht="12.75">
      <c r="E127" s="9"/>
      <c r="F127" s="9"/>
      <c r="G127" s="10"/>
      <c r="H127" s="10"/>
      <c r="I127" s="6"/>
    </row>
    <row r="128" spans="5:9" ht="12.75">
      <c r="E128" s="9"/>
      <c r="F128" s="9"/>
      <c r="G128" s="10"/>
      <c r="H128" s="10"/>
      <c r="I128" s="6"/>
    </row>
    <row r="129" spans="5:9" ht="12.75">
      <c r="E129" s="9"/>
      <c r="F129" s="9"/>
      <c r="G129" s="10"/>
      <c r="H129" s="10"/>
      <c r="I129" s="6"/>
    </row>
    <row r="130" spans="5:9" ht="12.75">
      <c r="E130" s="9"/>
      <c r="F130" s="9"/>
      <c r="G130" s="10"/>
      <c r="H130" s="10"/>
      <c r="I130" s="6"/>
    </row>
    <row r="131" spans="5:9" ht="12.75">
      <c r="E131" s="9"/>
      <c r="F131" s="9"/>
      <c r="G131" s="10"/>
      <c r="H131" s="10"/>
      <c r="I131" s="6"/>
    </row>
    <row r="132" spans="5:9" ht="12.75">
      <c r="E132" s="9"/>
      <c r="F132" s="9"/>
      <c r="G132" s="10"/>
      <c r="H132" s="10"/>
      <c r="I132" s="6"/>
    </row>
    <row r="133" spans="5:9" ht="12.75">
      <c r="E133" s="9"/>
      <c r="F133" s="9"/>
      <c r="G133" s="10"/>
      <c r="H133" s="10"/>
      <c r="I133" s="6"/>
    </row>
    <row r="134" spans="5:9" ht="12.75">
      <c r="E134" s="9"/>
      <c r="F134" s="9"/>
      <c r="G134" s="10"/>
      <c r="H134" s="10"/>
      <c r="I134" s="6"/>
    </row>
    <row r="135" spans="5:9" ht="12.75">
      <c r="E135" s="9"/>
      <c r="F135" s="9"/>
      <c r="G135" s="10"/>
      <c r="H135" s="10"/>
      <c r="I135" s="6"/>
    </row>
    <row r="136" spans="5:9" ht="12.75">
      <c r="E136" s="9"/>
      <c r="F136" s="9"/>
      <c r="G136" s="10"/>
      <c r="H136" s="10"/>
      <c r="I136" s="6"/>
    </row>
    <row r="137" spans="5:9" ht="12.75">
      <c r="E137" s="9"/>
      <c r="F137" s="9"/>
      <c r="G137" s="10"/>
      <c r="H137" s="10"/>
      <c r="I137" s="6"/>
    </row>
    <row r="138" spans="5:9" ht="12.75">
      <c r="E138" s="9"/>
      <c r="F138" s="9"/>
      <c r="G138" s="10"/>
      <c r="H138" s="10"/>
      <c r="I138" s="6"/>
    </row>
    <row r="139" spans="5:9" ht="12.75">
      <c r="E139" s="9"/>
      <c r="F139" s="9"/>
      <c r="G139" s="10"/>
      <c r="H139" s="10"/>
      <c r="I139" s="6"/>
    </row>
    <row r="140" spans="5:9" ht="12.75">
      <c r="E140" s="9"/>
      <c r="F140" s="9"/>
      <c r="G140" s="10"/>
      <c r="H140" s="10"/>
      <c r="I140" s="6"/>
    </row>
    <row r="141" spans="5:9" ht="12.75">
      <c r="E141" s="9"/>
      <c r="F141" s="9"/>
      <c r="G141" s="10"/>
      <c r="H141" s="10"/>
      <c r="I141" s="6"/>
    </row>
    <row r="142" spans="5:9" ht="12.75">
      <c r="E142" s="9"/>
      <c r="F142" s="9"/>
      <c r="G142" s="10"/>
      <c r="H142" s="10"/>
      <c r="I142" s="6"/>
    </row>
    <row r="143" spans="5:9" ht="12.75">
      <c r="E143" s="9"/>
      <c r="F143" s="9"/>
      <c r="G143" s="10"/>
      <c r="H143" s="10"/>
      <c r="I143" s="6"/>
    </row>
    <row r="144" spans="5:9" ht="12.75">
      <c r="E144" s="9"/>
      <c r="F144" s="9"/>
      <c r="G144" s="10"/>
      <c r="H144" s="10"/>
      <c r="I144" s="6"/>
    </row>
    <row r="145" spans="5:9" ht="12.75">
      <c r="E145" s="9"/>
      <c r="F145" s="9"/>
      <c r="G145" s="10"/>
      <c r="H145" s="10"/>
      <c r="I145" s="6"/>
    </row>
    <row r="146" spans="5:9" ht="12.75">
      <c r="E146" s="9"/>
      <c r="F146" s="9"/>
      <c r="G146" s="10"/>
      <c r="H146" s="10"/>
      <c r="I146" s="6"/>
    </row>
    <row r="147" spans="5:9" ht="12.75">
      <c r="E147" s="9"/>
      <c r="F147" s="9"/>
      <c r="G147" s="10"/>
      <c r="H147" s="10"/>
      <c r="I147" s="6"/>
    </row>
    <row r="148" spans="5:9" ht="12.75">
      <c r="E148" s="9"/>
      <c r="F148" s="9"/>
      <c r="G148" s="10"/>
      <c r="H148" s="10"/>
      <c r="I148" s="6"/>
    </row>
    <row r="149" spans="5:9" ht="12.75">
      <c r="E149" s="9"/>
      <c r="F149" s="9"/>
      <c r="G149" s="10"/>
      <c r="H149" s="10"/>
      <c r="I149" s="6"/>
    </row>
    <row r="150" spans="5:9" ht="12.75">
      <c r="E150" s="9"/>
      <c r="F150" s="9"/>
      <c r="G150" s="10"/>
      <c r="H150" s="10"/>
      <c r="I150" s="6"/>
    </row>
    <row r="151" spans="5:9" ht="12.75">
      <c r="E151" s="9"/>
      <c r="F151" s="9"/>
      <c r="G151" s="10"/>
      <c r="H151" s="10"/>
      <c r="I151" s="6"/>
    </row>
    <row r="152" spans="5:9" ht="12.75">
      <c r="E152" s="9"/>
      <c r="F152" s="9"/>
      <c r="G152" s="10"/>
      <c r="H152" s="10"/>
      <c r="I152" s="6"/>
    </row>
    <row r="153" spans="5:9" ht="12.75">
      <c r="E153" s="9"/>
      <c r="F153" s="9"/>
      <c r="G153" s="10"/>
      <c r="H153" s="10"/>
      <c r="I153" s="6"/>
    </row>
    <row r="154" spans="5:9" ht="12.75">
      <c r="E154" s="9"/>
      <c r="F154" s="9"/>
      <c r="G154" s="10"/>
      <c r="H154" s="10"/>
      <c r="I154" s="6"/>
    </row>
    <row r="155" spans="5:9" ht="12.75">
      <c r="E155" s="9"/>
      <c r="F155" s="9"/>
      <c r="G155" s="10"/>
      <c r="H155" s="10"/>
      <c r="I155" s="6"/>
    </row>
    <row r="156" spans="5:9" ht="12.75">
      <c r="E156" s="9"/>
      <c r="F156" s="9"/>
      <c r="G156" s="10"/>
      <c r="H156" s="10"/>
      <c r="I156" s="6"/>
    </row>
    <row r="157" spans="5:9" ht="12.75">
      <c r="E157" s="9"/>
      <c r="F157" s="9"/>
      <c r="G157" s="10"/>
      <c r="H157" s="10"/>
      <c r="I157" s="6"/>
    </row>
    <row r="158" spans="5:9" ht="12.75">
      <c r="E158" s="9"/>
      <c r="F158" s="9"/>
      <c r="G158" s="10"/>
      <c r="H158" s="10"/>
      <c r="I158" s="6"/>
    </row>
    <row r="159" spans="5:9" ht="12.75">
      <c r="E159" s="9"/>
      <c r="F159" s="9"/>
      <c r="G159" s="10"/>
      <c r="H159" s="10"/>
      <c r="I159" s="6"/>
    </row>
    <row r="160" spans="5:9" ht="12.75">
      <c r="E160" s="9"/>
      <c r="F160" s="9"/>
      <c r="G160" s="10"/>
      <c r="H160" s="10"/>
      <c r="I160" s="6"/>
    </row>
    <row r="161" spans="5:9" ht="12.75">
      <c r="E161" s="9"/>
      <c r="F161" s="9"/>
      <c r="G161" s="10"/>
      <c r="H161" s="10"/>
      <c r="I161" s="6"/>
    </row>
    <row r="162" spans="5:9" ht="12.75">
      <c r="E162" s="9"/>
      <c r="F162" s="9"/>
      <c r="G162" s="10"/>
      <c r="H162" s="10"/>
      <c r="I162" s="6"/>
    </row>
    <row r="163" spans="5:9" ht="12.75">
      <c r="E163" s="9"/>
      <c r="F163" s="9"/>
      <c r="G163" s="10"/>
      <c r="H163" s="10"/>
      <c r="I163" s="6"/>
    </row>
    <row r="164" spans="5:9" ht="12.75">
      <c r="E164" s="9"/>
      <c r="F164" s="9"/>
      <c r="G164" s="10"/>
      <c r="H164" s="10"/>
      <c r="I164" s="6"/>
    </row>
    <row r="165" spans="5:9" ht="12.75">
      <c r="E165" s="9"/>
      <c r="F165" s="9"/>
      <c r="G165" s="10"/>
      <c r="H165" s="10"/>
      <c r="I165" s="6"/>
    </row>
    <row r="166" spans="5:9" ht="12.75">
      <c r="E166" s="9"/>
      <c r="F166" s="9"/>
      <c r="G166" s="10"/>
      <c r="H166" s="10"/>
      <c r="I166" s="6"/>
    </row>
    <row r="167" spans="5:9" ht="12.75">
      <c r="E167" s="9"/>
      <c r="F167" s="9"/>
      <c r="G167" s="10"/>
      <c r="H167" s="10"/>
      <c r="I167" s="6"/>
    </row>
    <row r="168" spans="5:9" ht="12.75">
      <c r="E168" s="9"/>
      <c r="F168" s="9"/>
      <c r="G168" s="10"/>
      <c r="H168" s="10"/>
      <c r="I168" s="6"/>
    </row>
    <row r="169" spans="5:9" ht="12.75">
      <c r="E169" s="9"/>
      <c r="F169" s="9"/>
      <c r="G169" s="10"/>
      <c r="H169" s="10"/>
      <c r="I169" s="6"/>
    </row>
    <row r="170" spans="5:9" ht="12.75">
      <c r="E170" s="9"/>
      <c r="F170" s="9"/>
      <c r="G170" s="10"/>
      <c r="H170" s="10"/>
      <c r="I170" s="6"/>
    </row>
    <row r="171" spans="5:9" ht="12.75">
      <c r="E171" s="9"/>
      <c r="F171" s="9"/>
      <c r="G171" s="10"/>
      <c r="H171" s="10"/>
      <c r="I171" s="6"/>
    </row>
    <row r="172" spans="5:9" ht="12.75">
      <c r="E172" s="9"/>
      <c r="F172" s="9"/>
      <c r="G172" s="10"/>
      <c r="H172" s="10"/>
      <c r="I172" s="6"/>
    </row>
    <row r="173" spans="5:9" ht="12.75">
      <c r="E173" s="9"/>
      <c r="F173" s="9"/>
      <c r="G173" s="10"/>
      <c r="H173" s="10"/>
      <c r="I173" s="6"/>
    </row>
    <row r="174" spans="5:9" ht="12.75">
      <c r="E174" s="9"/>
      <c r="F174" s="9"/>
      <c r="G174" s="10"/>
      <c r="H174" s="10"/>
      <c r="I174" s="6"/>
    </row>
    <row r="175" spans="5:9" ht="12.75">
      <c r="E175" s="9"/>
      <c r="F175" s="9"/>
      <c r="G175" s="10"/>
      <c r="H175" s="10"/>
      <c r="I175" s="6"/>
    </row>
    <row r="176" spans="5:9" ht="12.75">
      <c r="E176" s="9"/>
      <c r="F176" s="9"/>
      <c r="G176" s="10"/>
      <c r="H176" s="10"/>
      <c r="I176" s="6"/>
    </row>
    <row r="177" spans="5:9" ht="12.75">
      <c r="E177" s="9"/>
      <c r="F177" s="9"/>
      <c r="G177" s="10"/>
      <c r="H177" s="10"/>
      <c r="I177" s="6"/>
    </row>
    <row r="178" spans="5:9" ht="12.75">
      <c r="E178" s="9"/>
      <c r="F178" s="9"/>
      <c r="G178" s="10"/>
      <c r="H178" s="10"/>
      <c r="I178" s="6"/>
    </row>
    <row r="179" spans="5:9" ht="12.75">
      <c r="E179" s="9"/>
      <c r="F179" s="9"/>
      <c r="G179" s="10"/>
      <c r="H179" s="10"/>
      <c r="I179" s="6"/>
    </row>
    <row r="180" spans="5:9" ht="12.75">
      <c r="E180" s="9"/>
      <c r="F180" s="9"/>
      <c r="G180" s="10"/>
      <c r="H180" s="10"/>
      <c r="I180" s="6"/>
    </row>
    <row r="181" spans="5:9" ht="12.75">
      <c r="E181" s="9"/>
      <c r="F181" s="9"/>
      <c r="G181" s="10"/>
      <c r="H181" s="10"/>
      <c r="I181" s="6"/>
    </row>
    <row r="182" spans="5:9" ht="12.75">
      <c r="E182" s="9"/>
      <c r="F182" s="9"/>
      <c r="G182" s="10"/>
      <c r="H182" s="10"/>
      <c r="I182" s="6"/>
    </row>
    <row r="183" spans="5:9" ht="12.75">
      <c r="E183" s="9"/>
      <c r="F183" s="9"/>
      <c r="G183" s="10"/>
      <c r="H183" s="10"/>
      <c r="I183" s="6"/>
    </row>
    <row r="184" spans="5:9" ht="12.75">
      <c r="E184" s="9"/>
      <c r="F184" s="9"/>
      <c r="G184" s="10"/>
      <c r="H184" s="10"/>
      <c r="I184" s="6"/>
    </row>
    <row r="185" spans="5:9" ht="12.75">
      <c r="E185" s="9"/>
      <c r="F185" s="9"/>
      <c r="G185" s="10"/>
      <c r="H185" s="10"/>
      <c r="I185" s="6"/>
    </row>
    <row r="186" spans="5:9" ht="12.75">
      <c r="E186" s="9"/>
      <c r="F186" s="9"/>
      <c r="G186" s="10"/>
      <c r="H186" s="10"/>
      <c r="I186" s="6"/>
    </row>
    <row r="187" spans="5:9" ht="12.75">
      <c r="E187" s="9"/>
      <c r="F187" s="9"/>
      <c r="G187" s="10"/>
      <c r="H187" s="10"/>
      <c r="I187" s="6"/>
    </row>
    <row r="188" spans="5:9" ht="12.75">
      <c r="E188" s="9"/>
      <c r="F188" s="9"/>
      <c r="G188" s="10"/>
      <c r="H188" s="10"/>
      <c r="I188" s="6"/>
    </row>
    <row r="189" spans="5:9" ht="12.75">
      <c r="E189" s="9"/>
      <c r="F189" s="9"/>
      <c r="G189" s="10"/>
      <c r="H189" s="10"/>
      <c r="I189" s="6"/>
    </row>
    <row r="190" spans="5:9" ht="12.75">
      <c r="E190" s="9"/>
      <c r="F190" s="9"/>
      <c r="G190" s="10"/>
      <c r="H190" s="10"/>
      <c r="I190" s="6"/>
    </row>
    <row r="191" spans="5:9" ht="12.75">
      <c r="E191" s="9"/>
      <c r="F191" s="9"/>
      <c r="G191" s="10"/>
      <c r="H191" s="10"/>
      <c r="I191" s="6"/>
    </row>
    <row r="192" spans="5:9" ht="12.75">
      <c r="E192" s="9"/>
      <c r="F192" s="9"/>
      <c r="G192" s="10"/>
      <c r="H192" s="10"/>
      <c r="I192" s="6"/>
    </row>
    <row r="193" spans="5:9" ht="12.75">
      <c r="E193" s="9"/>
      <c r="F193" s="9"/>
      <c r="G193" s="10"/>
      <c r="H193" s="10"/>
      <c r="I193" s="6"/>
    </row>
    <row r="194" spans="5:9" ht="12.75">
      <c r="E194" s="9"/>
      <c r="F194" s="9"/>
      <c r="G194" s="10"/>
      <c r="H194" s="10"/>
      <c r="I194" s="6"/>
    </row>
    <row r="195" spans="5:9" ht="12.75">
      <c r="E195" s="9"/>
      <c r="F195" s="9"/>
      <c r="G195" s="10"/>
      <c r="H195" s="10"/>
      <c r="I195" s="6"/>
    </row>
    <row r="196" spans="5:9" ht="12.75">
      <c r="E196" s="9"/>
      <c r="F196" s="9"/>
      <c r="G196" s="10"/>
      <c r="H196" s="10"/>
      <c r="I196" s="6"/>
    </row>
    <row r="197" spans="5:9" ht="12.75">
      <c r="E197" s="9"/>
      <c r="F197" s="9"/>
      <c r="G197" s="10"/>
      <c r="H197" s="10"/>
      <c r="I197" s="6"/>
    </row>
    <row r="198" spans="5:9" ht="12.75">
      <c r="E198" s="9"/>
      <c r="F198" s="9"/>
      <c r="G198" s="10"/>
      <c r="H198" s="10"/>
      <c r="I198" s="6"/>
    </row>
    <row r="199" spans="5:9" ht="12.75">
      <c r="E199" s="9"/>
      <c r="F199" s="9"/>
      <c r="G199" s="10"/>
      <c r="H199" s="10"/>
      <c r="I199" s="6"/>
    </row>
    <row r="200" spans="5:9" ht="12.75">
      <c r="E200" s="9"/>
      <c r="F200" s="9"/>
      <c r="G200" s="10"/>
      <c r="H200" s="10"/>
      <c r="I200" s="6"/>
    </row>
    <row r="201" spans="5:9" ht="12.75">
      <c r="E201" s="9"/>
      <c r="F201" s="9"/>
      <c r="G201" s="10"/>
      <c r="H201" s="10"/>
      <c r="I201" s="6"/>
    </row>
    <row r="202" spans="5:9" ht="12.75">
      <c r="E202" s="9"/>
      <c r="F202" s="9"/>
      <c r="G202" s="10"/>
      <c r="H202" s="10"/>
      <c r="I202" s="6"/>
    </row>
    <row r="203" spans="5:9" ht="12.75">
      <c r="E203" s="9"/>
      <c r="F203" s="9"/>
      <c r="G203" s="10"/>
      <c r="H203" s="10"/>
      <c r="I203" s="6"/>
    </row>
    <row r="204" spans="5:9" ht="12.75">
      <c r="E204" s="9"/>
      <c r="F204" s="9"/>
      <c r="G204" s="10"/>
      <c r="H204" s="10"/>
      <c r="I204" s="6"/>
    </row>
    <row r="205" spans="5:9" ht="12.75">
      <c r="E205" s="9"/>
      <c r="F205" s="9"/>
      <c r="G205" s="10"/>
      <c r="H205" s="10"/>
      <c r="I205" s="6"/>
    </row>
    <row r="206" spans="5:9" ht="12.75">
      <c r="E206" s="9"/>
      <c r="F206" s="9"/>
      <c r="G206" s="10"/>
      <c r="H206" s="10"/>
      <c r="I206" s="6"/>
    </row>
    <row r="207" spans="5:9" ht="12.75">
      <c r="E207" s="9"/>
      <c r="F207" s="9"/>
      <c r="G207" s="10"/>
      <c r="H207" s="10"/>
      <c r="I207" s="6"/>
    </row>
    <row r="208" spans="5:9" ht="12.75">
      <c r="E208" s="9"/>
      <c r="F208" s="9"/>
      <c r="G208" s="10"/>
      <c r="H208" s="10"/>
      <c r="I208" s="6"/>
    </row>
    <row r="209" spans="5:9" ht="12.75">
      <c r="E209" s="9"/>
      <c r="F209" s="9"/>
      <c r="G209" s="10"/>
      <c r="H209" s="10"/>
      <c r="I209" s="6"/>
    </row>
    <row r="210" spans="5:9" ht="12.75">
      <c r="E210" s="9"/>
      <c r="F210" s="9"/>
      <c r="G210" s="10"/>
      <c r="H210" s="10"/>
      <c r="I210" s="6"/>
    </row>
    <row r="211" spans="5:9" ht="12.75">
      <c r="E211" s="9"/>
      <c r="F211" s="9"/>
      <c r="G211" s="10"/>
      <c r="H211" s="10"/>
      <c r="I211" s="6"/>
    </row>
    <row r="212" spans="5:9" ht="12.75">
      <c r="E212" s="9"/>
      <c r="F212" s="9"/>
      <c r="G212" s="10"/>
      <c r="H212" s="10"/>
      <c r="I212" s="6"/>
    </row>
    <row r="213" spans="5:9" ht="12.75">
      <c r="E213" s="9"/>
      <c r="F213" s="9"/>
      <c r="G213" s="10"/>
      <c r="H213" s="10"/>
      <c r="I213" s="6"/>
    </row>
    <row r="214" spans="5:9" ht="12.75">
      <c r="E214" s="9"/>
      <c r="F214" s="9"/>
      <c r="G214" s="10"/>
      <c r="H214" s="10"/>
      <c r="I214" s="6"/>
    </row>
    <row r="215" spans="5:9" ht="12.75">
      <c r="E215" s="9"/>
      <c r="F215" s="9"/>
      <c r="G215" s="10"/>
      <c r="H215" s="10"/>
      <c r="I215" s="6"/>
    </row>
    <row r="216" spans="5:9" ht="12.75">
      <c r="E216" s="9"/>
      <c r="F216" s="9"/>
      <c r="G216" s="10"/>
      <c r="H216" s="10"/>
      <c r="I216" s="6"/>
    </row>
    <row r="217" spans="5:9" ht="12.75">
      <c r="E217" s="9"/>
      <c r="F217" s="9"/>
      <c r="G217" s="10"/>
      <c r="H217" s="10"/>
      <c r="I217" s="6"/>
    </row>
    <row r="218" spans="5:9" ht="12.75">
      <c r="E218" s="9"/>
      <c r="F218" s="9"/>
      <c r="G218" s="10"/>
      <c r="H218" s="10"/>
      <c r="I218" s="6"/>
    </row>
    <row r="219" spans="5:9" ht="12.75">
      <c r="E219" s="9"/>
      <c r="F219" s="9"/>
      <c r="G219" s="10"/>
      <c r="H219" s="10"/>
      <c r="I219" s="6"/>
    </row>
    <row r="220" spans="5:9" ht="12.75">
      <c r="E220" s="9"/>
      <c r="F220" s="9"/>
      <c r="G220" s="10"/>
      <c r="H220" s="10"/>
      <c r="I220" s="6"/>
    </row>
    <row r="221" spans="5:9" ht="12.75">
      <c r="E221" s="9"/>
      <c r="F221" s="9"/>
      <c r="G221" s="10"/>
      <c r="H221" s="10"/>
      <c r="I221" s="6"/>
    </row>
    <row r="222" spans="5:9" ht="12.75">
      <c r="E222" s="9"/>
      <c r="F222" s="9"/>
      <c r="G222" s="10"/>
      <c r="H222" s="10"/>
      <c r="I222" s="6"/>
    </row>
    <row r="223" spans="5:9" ht="12.75">
      <c r="E223" s="9"/>
      <c r="F223" s="9"/>
      <c r="G223" s="10"/>
      <c r="H223" s="10"/>
      <c r="I223" s="6"/>
    </row>
    <row r="224" spans="5:9" ht="12.75">
      <c r="E224" s="9"/>
      <c r="F224" s="9"/>
      <c r="G224" s="10"/>
      <c r="H224" s="10"/>
      <c r="I224" s="6"/>
    </row>
    <row r="225" spans="5:9" ht="12.75">
      <c r="E225" s="9"/>
      <c r="F225" s="9"/>
      <c r="G225" s="10"/>
      <c r="H225" s="10"/>
      <c r="I225" s="6"/>
    </row>
    <row r="226" spans="5:9" ht="12.75">
      <c r="E226" s="9"/>
      <c r="F226" s="9"/>
      <c r="G226" s="10"/>
      <c r="H226" s="10"/>
      <c r="I226" s="6"/>
    </row>
    <row r="227" spans="5:9" ht="12.75">
      <c r="E227" s="9"/>
      <c r="F227" s="9"/>
      <c r="G227" s="10"/>
      <c r="H227" s="10"/>
      <c r="I227" s="6"/>
    </row>
    <row r="228" spans="5:9" ht="12.75">
      <c r="E228" s="9"/>
      <c r="F228" s="9"/>
      <c r="G228" s="10"/>
      <c r="H228" s="10"/>
      <c r="I228" s="6"/>
    </row>
    <row r="229" spans="5:9" ht="12.75">
      <c r="E229" s="9"/>
      <c r="F229" s="9"/>
      <c r="G229" s="10"/>
      <c r="H229" s="10"/>
      <c r="I229" s="6"/>
    </row>
    <row r="230" spans="5:9" ht="12.75">
      <c r="E230" s="9"/>
      <c r="F230" s="9"/>
      <c r="G230" s="10"/>
      <c r="H230" s="10"/>
      <c r="I230" s="6"/>
    </row>
    <row r="231" spans="5:9" ht="12.75">
      <c r="E231" s="9"/>
      <c r="F231" s="9"/>
      <c r="G231" s="10"/>
      <c r="H231" s="10"/>
      <c r="I231" s="6"/>
    </row>
    <row r="232" spans="5:9" ht="12.75">
      <c r="E232" s="9"/>
      <c r="F232" s="9"/>
      <c r="G232" s="10"/>
      <c r="H232" s="10"/>
      <c r="I232" s="6"/>
    </row>
    <row r="233" spans="5:9" ht="12.75">
      <c r="E233" s="9"/>
      <c r="F233" s="9"/>
      <c r="G233" s="10"/>
      <c r="H233" s="10"/>
      <c r="I233" s="6"/>
    </row>
    <row r="234" spans="5:9" ht="12.75">
      <c r="E234" s="9"/>
      <c r="F234" s="9"/>
      <c r="G234" s="10"/>
      <c r="H234" s="10"/>
      <c r="I234" s="6"/>
    </row>
    <row r="235" spans="5:9" ht="12.75">
      <c r="E235" s="9"/>
      <c r="F235" s="9"/>
      <c r="G235" s="10"/>
      <c r="H235" s="10"/>
      <c r="I235" s="6"/>
    </row>
    <row r="236" spans="5:9" ht="12.75">
      <c r="E236" s="9"/>
      <c r="F236" s="9"/>
      <c r="G236" s="10"/>
      <c r="H236" s="10"/>
      <c r="I236" s="6"/>
    </row>
    <row r="237" spans="5:9" ht="12.75">
      <c r="E237" s="9"/>
      <c r="F237" s="9"/>
      <c r="G237" s="10"/>
      <c r="H237" s="10"/>
      <c r="I237" s="6"/>
    </row>
    <row r="238" spans="5:9" ht="12.75">
      <c r="E238" s="9"/>
      <c r="F238" s="9"/>
      <c r="G238" s="10"/>
      <c r="H238" s="10"/>
      <c r="I238" s="6"/>
    </row>
    <row r="239" spans="5:9" ht="12.75">
      <c r="E239" s="9"/>
      <c r="F239" s="9"/>
      <c r="G239" s="10"/>
      <c r="H239" s="10"/>
      <c r="I239" s="6"/>
    </row>
    <row r="240" spans="5:9" ht="12.75">
      <c r="E240" s="9"/>
      <c r="F240" s="9"/>
      <c r="G240" s="10"/>
      <c r="H240" s="10"/>
      <c r="I240" s="6"/>
    </row>
    <row r="241" spans="5:9" ht="12.75">
      <c r="E241" s="9"/>
      <c r="F241" s="9"/>
      <c r="G241" s="10"/>
      <c r="H241" s="10"/>
      <c r="I241" s="6"/>
    </row>
    <row r="242" spans="5:9" ht="12.75">
      <c r="E242" s="9"/>
      <c r="F242" s="9"/>
      <c r="G242" s="10"/>
      <c r="H242" s="10"/>
      <c r="I242" s="6"/>
    </row>
    <row r="243" spans="5:9" ht="12.75">
      <c r="E243" s="9"/>
      <c r="F243" s="9"/>
      <c r="G243" s="10"/>
      <c r="H243" s="10"/>
      <c r="I243" s="6"/>
    </row>
    <row r="244" spans="5:9" ht="12.75">
      <c r="E244" s="9"/>
      <c r="F244" s="9"/>
      <c r="G244" s="10"/>
      <c r="H244" s="10"/>
      <c r="I244" s="6"/>
    </row>
    <row r="245" spans="5:9" ht="12.75">
      <c r="E245" s="9"/>
      <c r="F245" s="9"/>
      <c r="G245" s="10"/>
      <c r="H245" s="10"/>
      <c r="I245" s="6"/>
    </row>
    <row r="246" spans="5:9" ht="12.75">
      <c r="E246" s="9"/>
      <c r="F246" s="9"/>
      <c r="G246" s="10"/>
      <c r="H246" s="10"/>
      <c r="I246" s="6"/>
    </row>
    <row r="247" spans="5:9" ht="12.75">
      <c r="E247" s="9"/>
      <c r="F247" s="9"/>
      <c r="G247" s="10"/>
      <c r="H247" s="10"/>
      <c r="I247" s="6"/>
    </row>
    <row r="248" spans="5:9" ht="12.75">
      <c r="E248" s="9"/>
      <c r="F248" s="9"/>
      <c r="G248" s="10"/>
      <c r="H248" s="10"/>
      <c r="I248" s="6"/>
    </row>
    <row r="249" spans="5:9" ht="12.75">
      <c r="E249" s="9"/>
      <c r="F249" s="9"/>
      <c r="G249" s="10"/>
      <c r="H249" s="10"/>
      <c r="I249" s="6"/>
    </row>
    <row r="250" spans="5:9" ht="12.75">
      <c r="E250" s="9"/>
      <c r="F250" s="9"/>
      <c r="G250" s="10"/>
      <c r="H250" s="10"/>
      <c r="I250" s="6"/>
    </row>
    <row r="251" spans="5:9" ht="12.75">
      <c r="E251" s="9"/>
      <c r="F251" s="9"/>
      <c r="G251" s="10"/>
      <c r="H251" s="10"/>
      <c r="I251" s="6"/>
    </row>
    <row r="252" spans="5:9" ht="12.75">
      <c r="E252" s="9"/>
      <c r="F252" s="9"/>
      <c r="G252" s="10"/>
      <c r="H252" s="10"/>
      <c r="I252" s="6"/>
    </row>
    <row r="253" spans="5:9" ht="12.75">
      <c r="E253" s="9"/>
      <c r="F253" s="9"/>
      <c r="G253" s="10"/>
      <c r="H253" s="10"/>
      <c r="I253" s="6"/>
    </row>
    <row r="254" spans="5:9" ht="12.75">
      <c r="E254" s="9"/>
      <c r="F254" s="9"/>
      <c r="G254" s="10"/>
      <c r="H254" s="10"/>
      <c r="I254" s="6"/>
    </row>
    <row r="255" spans="5:9" ht="12.75">
      <c r="E255" s="9"/>
      <c r="F255" s="9"/>
      <c r="G255" s="10"/>
      <c r="H255" s="10"/>
      <c r="I255" s="6"/>
    </row>
    <row r="256" spans="5:9" ht="12.75">
      <c r="E256" s="9"/>
      <c r="F256" s="9"/>
      <c r="G256" s="10"/>
      <c r="H256" s="10"/>
      <c r="I256" s="6"/>
    </row>
    <row r="257" spans="5:9" ht="12.75">
      <c r="E257" s="9"/>
      <c r="F257" s="9"/>
      <c r="G257" s="10"/>
      <c r="H257" s="10"/>
      <c r="I257" s="6"/>
    </row>
    <row r="258" spans="5:9" ht="12.75">
      <c r="E258" s="9"/>
      <c r="F258" s="9"/>
      <c r="G258" s="10"/>
      <c r="H258" s="10"/>
      <c r="I258" s="6"/>
    </row>
    <row r="259" spans="5:9" ht="12.75">
      <c r="E259" s="9"/>
      <c r="F259" s="9"/>
      <c r="G259" s="10"/>
      <c r="H259" s="10"/>
      <c r="I259" s="6"/>
    </row>
    <row r="260" spans="5:9" ht="12.75">
      <c r="E260" s="9"/>
      <c r="F260" s="9"/>
      <c r="G260" s="10"/>
      <c r="H260" s="10"/>
      <c r="I260" s="6"/>
    </row>
    <row r="261" spans="5:9" ht="12.75">
      <c r="E261" s="9"/>
      <c r="F261" s="9"/>
      <c r="G261" s="10"/>
      <c r="H261" s="10"/>
      <c r="I261" s="6"/>
    </row>
    <row r="262" spans="5:9" ht="12.75">
      <c r="E262" s="9"/>
      <c r="F262" s="9"/>
      <c r="G262" s="10"/>
      <c r="H262" s="10"/>
      <c r="I262" s="6"/>
    </row>
    <row r="263" spans="5:9" ht="12.75">
      <c r="E263" s="9"/>
      <c r="F263" s="9"/>
      <c r="G263" s="10"/>
      <c r="H263" s="10"/>
      <c r="I263" s="6"/>
    </row>
    <row r="264" spans="5:9" ht="12.75">
      <c r="E264" s="9"/>
      <c r="F264" s="9"/>
      <c r="G264" s="10"/>
      <c r="H264" s="10"/>
      <c r="I264" s="6"/>
    </row>
    <row r="265" spans="5:9" ht="12.75">
      <c r="E265" s="9"/>
      <c r="F265" s="9"/>
      <c r="G265" s="10"/>
      <c r="H265" s="10"/>
      <c r="I265" s="6"/>
    </row>
    <row r="266" spans="5:9" ht="12.75">
      <c r="E266" s="9"/>
      <c r="F266" s="9"/>
      <c r="G266" s="10"/>
      <c r="H266" s="10"/>
      <c r="I266" s="6"/>
    </row>
    <row r="267" spans="5:9" ht="12.75">
      <c r="E267" s="9"/>
      <c r="F267" s="9"/>
      <c r="G267" s="10"/>
      <c r="H267" s="10"/>
      <c r="I267" s="6"/>
    </row>
    <row r="268" spans="5:9" ht="12.75">
      <c r="E268" s="9"/>
      <c r="F268" s="9"/>
      <c r="G268" s="10"/>
      <c r="H268" s="10"/>
      <c r="I268" s="6"/>
    </row>
    <row r="269" spans="5:9" ht="12.75">
      <c r="E269" s="9"/>
      <c r="F269" s="9"/>
      <c r="G269" s="10"/>
      <c r="H269" s="10"/>
      <c r="I269" s="6"/>
    </row>
    <row r="270" spans="5:9" ht="12.75">
      <c r="E270" s="9"/>
      <c r="F270" s="9"/>
      <c r="G270" s="10"/>
      <c r="H270" s="10"/>
      <c r="I270" s="6"/>
    </row>
    <row r="271" spans="5:9" ht="12.75">
      <c r="E271" s="9"/>
      <c r="F271" s="9"/>
      <c r="G271" s="10"/>
      <c r="H271" s="10"/>
      <c r="I271" s="6"/>
    </row>
    <row r="272" spans="5:9" ht="12.75">
      <c r="E272" s="9"/>
      <c r="F272" s="9"/>
      <c r="G272" s="10"/>
      <c r="H272" s="10"/>
      <c r="I272" s="6"/>
    </row>
    <row r="273" spans="5:9" ht="12.75">
      <c r="E273" s="9"/>
      <c r="F273" s="9"/>
      <c r="G273" s="10"/>
      <c r="H273" s="10"/>
      <c r="I273" s="6"/>
    </row>
    <row r="274" spans="5:9" ht="12.75">
      <c r="E274" s="9"/>
      <c r="F274" s="9"/>
      <c r="G274" s="10"/>
      <c r="H274" s="10"/>
      <c r="I274" s="6"/>
    </row>
    <row r="275" spans="5:9" ht="12.75">
      <c r="E275" s="9"/>
      <c r="F275" s="9"/>
      <c r="G275" s="10"/>
      <c r="H275" s="10"/>
      <c r="I275" s="6"/>
    </row>
    <row r="276" spans="5:9" ht="12.75">
      <c r="E276" s="9"/>
      <c r="F276" s="9"/>
      <c r="G276" s="10"/>
      <c r="H276" s="10"/>
      <c r="I276" s="6"/>
    </row>
    <row r="277" spans="5:9" ht="12.75">
      <c r="E277" s="9"/>
      <c r="F277" s="9"/>
      <c r="G277" s="10"/>
      <c r="H277" s="10"/>
      <c r="I277" s="6"/>
    </row>
    <row r="278" spans="5:9" ht="12.75">
      <c r="E278" s="9"/>
      <c r="F278" s="9"/>
      <c r="G278" s="10"/>
      <c r="H278" s="10"/>
      <c r="I278" s="6"/>
    </row>
    <row r="279" spans="5:9" ht="12.75">
      <c r="E279" s="9"/>
      <c r="F279" s="9"/>
      <c r="G279" s="10"/>
      <c r="H279" s="10"/>
      <c r="I279" s="6"/>
    </row>
    <row r="280" spans="5:9" ht="12.75">
      <c r="E280" s="9"/>
      <c r="F280" s="9"/>
      <c r="G280" s="10"/>
      <c r="H280" s="10"/>
      <c r="I280" s="6"/>
    </row>
    <row r="281" spans="5:9" ht="12.75">
      <c r="E281" s="9"/>
      <c r="F281" s="9"/>
      <c r="G281" s="10"/>
      <c r="H281" s="10"/>
      <c r="I281" s="6"/>
    </row>
    <row r="282" spans="5:9" ht="12.75">
      <c r="E282" s="9"/>
      <c r="F282" s="9"/>
      <c r="G282" s="10"/>
      <c r="H282" s="10"/>
      <c r="I282" s="6"/>
    </row>
    <row r="283" spans="5:9" ht="12.75">
      <c r="E283" s="9"/>
      <c r="F283" s="9"/>
      <c r="G283" s="10"/>
      <c r="H283" s="10"/>
      <c r="I283" s="6"/>
    </row>
    <row r="284" spans="5:9" ht="12.75">
      <c r="E284" s="9"/>
      <c r="F284" s="9"/>
      <c r="G284" s="10"/>
      <c r="H284" s="10"/>
      <c r="I284" s="6"/>
    </row>
    <row r="285" spans="5:9" ht="12.75">
      <c r="E285" s="9"/>
      <c r="F285" s="9"/>
      <c r="G285" s="10"/>
      <c r="H285" s="10"/>
      <c r="I285" s="6"/>
    </row>
    <row r="286" spans="5:9" ht="12.75">
      <c r="E286" s="9"/>
      <c r="F286" s="9"/>
      <c r="G286" s="10"/>
      <c r="H286" s="10"/>
      <c r="I286" s="6"/>
    </row>
    <row r="287" spans="5:9" ht="12.75">
      <c r="E287" s="9"/>
      <c r="F287" s="9"/>
      <c r="G287" s="10"/>
      <c r="H287" s="10"/>
      <c r="I287" s="6"/>
    </row>
    <row r="288" spans="5:9" ht="12.75">
      <c r="E288" s="9"/>
      <c r="F288" s="9"/>
      <c r="G288" s="10"/>
      <c r="H288" s="10"/>
      <c r="I288" s="6"/>
    </row>
    <row r="289" spans="5:9" ht="12.75">
      <c r="E289" s="9"/>
      <c r="F289" s="9"/>
      <c r="G289" s="10"/>
      <c r="H289" s="10"/>
      <c r="I289" s="6"/>
    </row>
    <row r="290" spans="5:9" ht="12.75">
      <c r="E290" s="9"/>
      <c r="F290" s="9"/>
      <c r="G290" s="10"/>
      <c r="H290" s="10"/>
      <c r="I290" s="6"/>
    </row>
    <row r="291" spans="5:9" ht="12.75">
      <c r="E291" s="9"/>
      <c r="F291" s="9"/>
      <c r="G291" s="10"/>
      <c r="H291" s="10"/>
      <c r="I291" s="6"/>
    </row>
    <row r="292" spans="5:9" ht="12.75">
      <c r="E292" s="9"/>
      <c r="F292" s="9"/>
      <c r="I292" s="6"/>
    </row>
    <row r="293" spans="5:9" ht="12.75">
      <c r="E293" s="9"/>
      <c r="F293" s="9"/>
      <c r="I293" s="6"/>
    </row>
    <row r="294" spans="5:9" ht="12.75">
      <c r="E294" s="9"/>
      <c r="F294" s="9"/>
      <c r="I294" s="6"/>
    </row>
    <row r="295" spans="5:9" ht="12.75">
      <c r="E295" s="9"/>
      <c r="F295" s="9"/>
      <c r="I295" s="6"/>
    </row>
    <row r="296" spans="5:9" ht="12.75">
      <c r="E296" s="9"/>
      <c r="F296" s="9"/>
      <c r="I296" s="6"/>
    </row>
    <row r="297" spans="5:9" ht="12.75">
      <c r="E297" s="9"/>
      <c r="F297" s="9"/>
      <c r="I297" s="6"/>
    </row>
    <row r="298" spans="5:9" ht="12.75">
      <c r="E298" s="9"/>
      <c r="F298" s="9"/>
      <c r="I298" s="6"/>
    </row>
    <row r="299" spans="5:9" ht="12.75">
      <c r="E299" s="9"/>
      <c r="F299" s="9"/>
      <c r="I299" s="6"/>
    </row>
    <row r="300" spans="5:9" ht="12.75">
      <c r="E300" s="9"/>
      <c r="F300" s="9"/>
      <c r="I300" s="6"/>
    </row>
    <row r="301" spans="5:9" ht="12.75">
      <c r="E301" s="9"/>
      <c r="F301" s="9"/>
      <c r="I301" s="6"/>
    </row>
    <row r="302" spans="5:9" ht="12.75">
      <c r="E302" s="9"/>
      <c r="F302" s="9"/>
      <c r="I302" s="6"/>
    </row>
    <row r="303" spans="5:9" ht="12.75">
      <c r="E303" s="9"/>
      <c r="F303" s="9"/>
      <c r="I303" s="6"/>
    </row>
    <row r="304" spans="5:9" ht="12.75">
      <c r="E304" s="9"/>
      <c r="F304" s="9"/>
      <c r="I304" s="6"/>
    </row>
    <row r="305" spans="5:9" ht="12.75">
      <c r="E305" s="9"/>
      <c r="F305" s="9"/>
      <c r="I305" s="6"/>
    </row>
    <row r="306" spans="5:9" ht="12.75">
      <c r="E306" s="9"/>
      <c r="F306" s="9"/>
      <c r="I306" s="6"/>
    </row>
    <row r="307" spans="5:9" ht="12.75">
      <c r="E307" s="9"/>
      <c r="F307" s="9"/>
      <c r="I307" s="6"/>
    </row>
    <row r="308" spans="5:9" ht="12.75">
      <c r="E308" s="9"/>
      <c r="F308" s="9"/>
      <c r="I308" s="6"/>
    </row>
    <row r="309" spans="5:9" ht="12.75">
      <c r="E309" s="9"/>
      <c r="F309" s="9"/>
      <c r="I309" s="6"/>
    </row>
    <row r="310" spans="5:9" ht="12.75">
      <c r="E310" s="9"/>
      <c r="F310" s="9"/>
      <c r="I310" s="6"/>
    </row>
    <row r="311" spans="5:9" ht="12.75">
      <c r="E311" s="9"/>
      <c r="F311" s="9"/>
      <c r="I311" s="6"/>
    </row>
    <row r="312" spans="5:9" ht="12.75">
      <c r="E312" s="9"/>
      <c r="F312" s="9"/>
      <c r="I312" s="6"/>
    </row>
    <row r="313" spans="5:9" ht="12.75">
      <c r="E313" s="9"/>
      <c r="F313" s="9"/>
      <c r="I313" s="6"/>
    </row>
    <row r="314" spans="5:9" ht="12.75">
      <c r="E314" s="9"/>
      <c r="F314" s="9"/>
      <c r="I314" s="6"/>
    </row>
    <row r="315" spans="5:9" ht="12.75">
      <c r="E315" s="9"/>
      <c r="F315" s="9"/>
      <c r="I315" s="6"/>
    </row>
    <row r="316" spans="5:9" ht="12.75">
      <c r="E316" s="9"/>
      <c r="F316" s="9"/>
      <c r="I316" s="6"/>
    </row>
    <row r="317" spans="5:9" ht="12.75">
      <c r="E317" s="9"/>
      <c r="F317" s="9"/>
      <c r="I317" s="6"/>
    </row>
    <row r="318" spans="5:9" ht="12.75">
      <c r="E318" s="9"/>
      <c r="F318" s="9"/>
      <c r="I318" s="6"/>
    </row>
    <row r="319" spans="5:9" ht="12.75">
      <c r="E319" s="9"/>
      <c r="F319" s="9"/>
      <c r="I319" s="6"/>
    </row>
    <row r="320" spans="5:9" ht="12.75">
      <c r="E320" s="9"/>
      <c r="F320" s="9"/>
      <c r="I320" s="6"/>
    </row>
    <row r="321" spans="5:9" ht="12.75">
      <c r="E321" s="9"/>
      <c r="F321" s="9"/>
      <c r="I321" s="6"/>
    </row>
    <row r="322" spans="5:9" ht="12.75">
      <c r="E322" s="9"/>
      <c r="F322" s="9"/>
      <c r="I322" s="6"/>
    </row>
    <row r="323" spans="5:9" ht="12.75">
      <c r="E323" s="9"/>
      <c r="F323" s="9"/>
      <c r="I323" s="6"/>
    </row>
    <row r="324" spans="5:9" ht="12.75">
      <c r="E324" s="9"/>
      <c r="F324" s="9"/>
      <c r="I324" s="6"/>
    </row>
    <row r="325" spans="5:9" ht="12.75">
      <c r="E325" s="9"/>
      <c r="F325" s="9"/>
      <c r="I325" s="6"/>
    </row>
    <row r="326" spans="5:9" ht="12.75">
      <c r="E326" s="9"/>
      <c r="F326" s="9"/>
      <c r="I326" s="6"/>
    </row>
    <row r="327" spans="5:9" ht="12.75">
      <c r="E327" s="9"/>
      <c r="F327" s="9"/>
      <c r="I327" s="6"/>
    </row>
    <row r="328" spans="5:9" ht="12.75">
      <c r="E328" s="9"/>
      <c r="F328" s="9"/>
      <c r="I328" s="6"/>
    </row>
    <row r="329" spans="5:9" ht="12.75">
      <c r="E329" s="9"/>
      <c r="F329" s="9"/>
      <c r="I329" s="6"/>
    </row>
    <row r="330" spans="5:9" ht="12.75">
      <c r="E330" s="9"/>
      <c r="F330" s="9"/>
      <c r="I330" s="6"/>
    </row>
    <row r="331" spans="5:9" ht="12.75">
      <c r="E331" s="9"/>
      <c r="F331" s="9"/>
      <c r="I331" s="6"/>
    </row>
    <row r="332" spans="5:9" ht="12.75">
      <c r="E332" s="9"/>
      <c r="F332" s="9"/>
      <c r="I332" s="6"/>
    </row>
    <row r="333" spans="5:9" ht="12.75">
      <c r="E333" s="9"/>
      <c r="F333" s="9"/>
      <c r="I333" s="6"/>
    </row>
    <row r="334" spans="5:9" ht="12.75">
      <c r="E334" s="9"/>
      <c r="F334" s="9"/>
      <c r="I334" s="6"/>
    </row>
    <row r="335" spans="5:9" ht="12.75">
      <c r="E335" s="9"/>
      <c r="F335" s="9"/>
      <c r="I335" s="6"/>
    </row>
    <row r="336" spans="5:9" ht="12.75">
      <c r="E336" s="9"/>
      <c r="F336" s="9"/>
      <c r="I336" s="6"/>
    </row>
    <row r="337" spans="5:9" ht="12.75">
      <c r="E337" s="9"/>
      <c r="F337" s="9"/>
      <c r="I337" s="6"/>
    </row>
    <row r="338" spans="5:9" ht="12.75">
      <c r="E338" s="9"/>
      <c r="F338" s="9"/>
      <c r="I338" s="6"/>
    </row>
    <row r="339" spans="5:9" ht="12.75">
      <c r="E339" s="9"/>
      <c r="F339" s="9"/>
      <c r="I339" s="6"/>
    </row>
    <row r="340" spans="5:9" ht="12.75">
      <c r="E340" s="9"/>
      <c r="F340" s="9"/>
      <c r="I340" s="6"/>
    </row>
    <row r="341" spans="5:9" ht="12.75">
      <c r="E341" s="9"/>
      <c r="F341" s="9"/>
      <c r="I341" s="6"/>
    </row>
    <row r="342" spans="5:9" ht="12.75">
      <c r="E342" s="9"/>
      <c r="F342" s="9"/>
      <c r="I342" s="6"/>
    </row>
    <row r="343" spans="5:9" ht="12.75">
      <c r="E343" s="9"/>
      <c r="F343" s="9"/>
      <c r="I343" s="6"/>
    </row>
    <row r="344" spans="5:9" ht="12.75">
      <c r="E344" s="9"/>
      <c r="F344" s="9"/>
      <c r="I344" s="6"/>
    </row>
    <row r="345" spans="5:9" ht="12.75">
      <c r="E345" s="9"/>
      <c r="F345" s="9"/>
      <c r="I345" s="6"/>
    </row>
    <row r="346" spans="5:9" ht="12.75">
      <c r="E346" s="9"/>
      <c r="F346" s="9"/>
      <c r="I346" s="6"/>
    </row>
    <row r="347" spans="5:9" ht="12.75">
      <c r="E347" s="9"/>
      <c r="F347" s="9"/>
      <c r="I347" s="6"/>
    </row>
    <row r="348" spans="5:9" ht="12.75">
      <c r="E348" s="9"/>
      <c r="F348" s="9"/>
      <c r="I348" s="6"/>
    </row>
    <row r="349" spans="5:9" ht="12.75">
      <c r="E349" s="9"/>
      <c r="F349" s="9"/>
      <c r="I349" s="6"/>
    </row>
    <row r="350" spans="5:9" ht="12.75">
      <c r="E350" s="9"/>
      <c r="F350" s="9"/>
      <c r="I350" s="6"/>
    </row>
    <row r="351" spans="5:9" ht="12.75">
      <c r="E351" s="9"/>
      <c r="F351" s="9"/>
      <c r="I351" s="6"/>
    </row>
    <row r="352" spans="5:9" ht="12.75">
      <c r="E352" s="9"/>
      <c r="F352" s="9"/>
      <c r="I352" s="6"/>
    </row>
    <row r="353" spans="5:9" ht="12.75">
      <c r="E353" s="9"/>
      <c r="F353" s="9"/>
      <c r="I353" s="6"/>
    </row>
    <row r="354" spans="5:9" ht="12.75">
      <c r="E354" s="9"/>
      <c r="F354" s="9"/>
      <c r="I354" s="6"/>
    </row>
    <row r="355" spans="5:9" ht="12.75">
      <c r="E355" s="9"/>
      <c r="F355" s="9"/>
      <c r="I355" s="6"/>
    </row>
    <row r="356" spans="5:9" ht="12.75">
      <c r="E356" s="9"/>
      <c r="F356" s="9"/>
      <c r="I356" s="6"/>
    </row>
    <row r="357" spans="5:9" ht="12.75">
      <c r="E357" s="9"/>
      <c r="F357" s="9"/>
      <c r="I357" s="6"/>
    </row>
    <row r="358" spans="5:9" ht="12.75">
      <c r="E358" s="9"/>
      <c r="F358" s="9"/>
      <c r="I358" s="6"/>
    </row>
    <row r="359" ht="12.75">
      <c r="I359" s="6"/>
    </row>
    <row r="360" ht="12.75">
      <c r="I360" s="6"/>
    </row>
    <row r="361" ht="12.75">
      <c r="I361" s="6"/>
    </row>
    <row r="362" ht="12.75">
      <c r="I362" s="6"/>
    </row>
    <row r="363" ht="12.75">
      <c r="I363" s="6"/>
    </row>
    <row r="364" ht="12.75">
      <c r="I364" s="6"/>
    </row>
    <row r="365" ht="12.75">
      <c r="I365" s="6"/>
    </row>
    <row r="366" ht="12.75">
      <c r="I366" s="6"/>
    </row>
    <row r="367" ht="12.75">
      <c r="I367" s="6"/>
    </row>
    <row r="368" ht="12.75">
      <c r="I368" s="6"/>
    </row>
    <row r="369" ht="12.75">
      <c r="I369" s="6"/>
    </row>
    <row r="370" ht="12.75">
      <c r="I370" s="6"/>
    </row>
    <row r="371" ht="12.75">
      <c r="I371" s="6"/>
    </row>
    <row r="372" ht="12.75">
      <c r="I372" s="6"/>
    </row>
    <row r="373" ht="12.75">
      <c r="I373" s="6"/>
    </row>
    <row r="374" ht="12.75">
      <c r="I374" s="6"/>
    </row>
    <row r="375" ht="12.75">
      <c r="I375" s="6"/>
    </row>
    <row r="376" ht="12.75">
      <c r="I376" s="6"/>
    </row>
    <row r="377" ht="12.75">
      <c r="I377" s="6"/>
    </row>
    <row r="378" ht="12.75">
      <c r="I378" s="6"/>
    </row>
    <row r="379" ht="12.75">
      <c r="I379" s="6"/>
    </row>
    <row r="380" ht="12.75">
      <c r="I380" s="6"/>
    </row>
    <row r="381" ht="12.75">
      <c r="I381" s="6"/>
    </row>
    <row r="382" ht="12.75">
      <c r="I382" s="6"/>
    </row>
    <row r="383" ht="12.75">
      <c r="I383" s="6"/>
    </row>
    <row r="384" ht="12.75">
      <c r="I384" s="6"/>
    </row>
    <row r="385" ht="12.75">
      <c r="I385" s="6"/>
    </row>
    <row r="386" ht="12.75">
      <c r="I386" s="6"/>
    </row>
    <row r="387" ht="12.75">
      <c r="I387" s="6"/>
    </row>
    <row r="388" ht="12.75">
      <c r="I388" s="6"/>
    </row>
    <row r="389" ht="12.75">
      <c r="I389" s="6"/>
    </row>
    <row r="390" ht="12.75">
      <c r="I390" s="6"/>
    </row>
    <row r="391" ht="12.75">
      <c r="I391" s="6"/>
    </row>
    <row r="392" ht="12.75">
      <c r="I392" s="6"/>
    </row>
    <row r="393" ht="12.75">
      <c r="I393" s="6"/>
    </row>
    <row r="394" ht="12.75">
      <c r="I394" s="6"/>
    </row>
    <row r="395" ht="12.75">
      <c r="I395" s="6"/>
    </row>
    <row r="396" ht="12.75">
      <c r="I396" s="6"/>
    </row>
    <row r="397" ht="12.75">
      <c r="I397" s="6"/>
    </row>
    <row r="398" ht="12.75">
      <c r="I398" s="6"/>
    </row>
    <row r="399" ht="12.75">
      <c r="I399" s="6"/>
    </row>
    <row r="400" ht="12.75">
      <c r="I400" s="6"/>
    </row>
    <row r="401" ht="12.75">
      <c r="I401" s="6"/>
    </row>
    <row r="402" ht="12.75">
      <c r="I402" s="6"/>
    </row>
    <row r="403" ht="12.75">
      <c r="I403" s="6"/>
    </row>
    <row r="404" ht="12.75">
      <c r="I404" s="6"/>
    </row>
    <row r="405" ht="12.75">
      <c r="I405" s="6"/>
    </row>
    <row r="406" ht="12.75">
      <c r="I406" s="6"/>
    </row>
    <row r="407" ht="12.75">
      <c r="I407" s="6"/>
    </row>
    <row r="408" ht="12.75">
      <c r="I408" s="6"/>
    </row>
    <row r="409" ht="12.75">
      <c r="I409" s="6"/>
    </row>
    <row r="410" ht="12.75">
      <c r="I410" s="6"/>
    </row>
    <row r="411" ht="12.75">
      <c r="I411" s="6"/>
    </row>
  </sheetData>
  <mergeCells count="43">
    <mergeCell ref="B48:E48"/>
    <mergeCell ref="B50:E50"/>
    <mergeCell ref="B51:E51"/>
    <mergeCell ref="B49:E49"/>
    <mergeCell ref="A2:I2"/>
    <mergeCell ref="A3:I3"/>
    <mergeCell ref="A4:I4"/>
    <mergeCell ref="A7:E7"/>
    <mergeCell ref="A8:E8"/>
    <mergeCell ref="B12:D12"/>
    <mergeCell ref="B20:E20"/>
    <mergeCell ref="B17:E17"/>
    <mergeCell ref="B18:E18"/>
    <mergeCell ref="B19:E19"/>
    <mergeCell ref="B15:E15"/>
    <mergeCell ref="B16:E16"/>
    <mergeCell ref="B47:E47"/>
    <mergeCell ref="B35:E35"/>
    <mergeCell ref="B40:E40"/>
    <mergeCell ref="B41:E41"/>
    <mergeCell ref="B42:E42"/>
    <mergeCell ref="B43:E43"/>
    <mergeCell ref="B44:E44"/>
    <mergeCell ref="B36:E36"/>
    <mergeCell ref="B46:E46"/>
    <mergeCell ref="B37:E37"/>
    <mergeCell ref="B38:E38"/>
    <mergeCell ref="B39:E39"/>
    <mergeCell ref="B29:E29"/>
    <mergeCell ref="B32:E32"/>
    <mergeCell ref="B33:E33"/>
    <mergeCell ref="B45:E45"/>
    <mergeCell ref="B34:E34"/>
    <mergeCell ref="B30:E30"/>
    <mergeCell ref="B31:E31"/>
    <mergeCell ref="B21:E21"/>
    <mergeCell ref="B22:E22"/>
    <mergeCell ref="B23:E23"/>
    <mergeCell ref="B25:E25"/>
    <mergeCell ref="B24:E24"/>
    <mergeCell ref="B26:E26"/>
    <mergeCell ref="B27:E27"/>
    <mergeCell ref="B28:E28"/>
  </mergeCells>
  <printOptions/>
  <pageMargins left="0.31496062992125984" right="0.31496062992125984" top="0.1968503937007874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1"/>
  <sheetViews>
    <sheetView workbookViewId="0" topLeftCell="A1">
      <selection activeCell="L16" sqref="L16"/>
    </sheetView>
  </sheetViews>
  <sheetFormatPr defaultColWidth="9.00390625" defaultRowHeight="12.75"/>
  <cols>
    <col min="1" max="1" width="3.125" style="0" customWidth="1"/>
    <col min="2" max="2" width="4.875" style="0" customWidth="1"/>
    <col min="3" max="3" width="9.25390625" style="0" customWidth="1"/>
    <col min="4" max="4" width="8.625" style="0" customWidth="1"/>
    <col min="5" max="5" width="29.375" style="0" customWidth="1"/>
    <col min="6" max="7" width="15.75390625" style="0" customWidth="1"/>
    <col min="8" max="8" width="7.125" style="0" customWidth="1"/>
  </cols>
  <sheetData>
    <row r="1" spans="1:8" ht="21" customHeight="1">
      <c r="A1" s="382" t="s">
        <v>54</v>
      </c>
      <c r="B1" s="383"/>
      <c r="C1" s="383"/>
      <c r="D1" s="383"/>
      <c r="E1" s="383"/>
      <c r="F1" s="383"/>
      <c r="G1" s="383"/>
      <c r="H1" s="383"/>
    </row>
    <row r="2" spans="7:8" ht="18.75" customHeight="1">
      <c r="G2" s="384"/>
      <c r="H2" s="384"/>
    </row>
    <row r="3" spans="1:8" ht="15.75">
      <c r="A3" s="385" t="s">
        <v>55</v>
      </c>
      <c r="B3" s="386"/>
      <c r="C3" s="386"/>
      <c r="D3" s="386"/>
      <c r="E3" s="386"/>
      <c r="F3" s="386"/>
      <c r="G3" s="386"/>
      <c r="H3" s="386"/>
    </row>
    <row r="4" spans="1:8" ht="15.75">
      <c r="A4" s="387" t="s">
        <v>56</v>
      </c>
      <c r="B4" s="387"/>
      <c r="C4" s="387"/>
      <c r="D4" s="387"/>
      <c r="E4" s="387"/>
      <c r="F4" s="387"/>
      <c r="G4" s="387"/>
      <c r="H4" s="387"/>
    </row>
    <row r="5" spans="1:8" ht="15.75">
      <c r="A5" s="385" t="s">
        <v>57</v>
      </c>
      <c r="B5" s="385"/>
      <c r="C5" s="385"/>
      <c r="D5" s="385"/>
      <c r="E5" s="385"/>
      <c r="F5" s="385"/>
      <c r="G5" s="385"/>
      <c r="H5" s="385"/>
    </row>
    <row r="6" spans="1:8" ht="15.75">
      <c r="A6" s="385" t="s">
        <v>58</v>
      </c>
      <c r="B6" s="385"/>
      <c r="C6" s="385"/>
      <c r="D6" s="385"/>
      <c r="E6" s="385"/>
      <c r="F6" s="385"/>
      <c r="G6" s="385"/>
      <c r="H6" s="385"/>
    </row>
    <row r="7" spans="1:8" ht="15.75">
      <c r="A7" s="385" t="s">
        <v>59</v>
      </c>
      <c r="B7" s="385"/>
      <c r="C7" s="385"/>
      <c r="D7" s="385"/>
      <c r="E7" s="385"/>
      <c r="F7" s="385"/>
      <c r="G7" s="385"/>
      <c r="H7" s="385"/>
    </row>
    <row r="8" spans="1:8" ht="15.75">
      <c r="A8" s="385"/>
      <c r="B8" s="386"/>
      <c r="C8" s="386"/>
      <c r="D8" s="386"/>
      <c r="E8" s="386"/>
      <c r="F8" s="386"/>
      <c r="G8" s="386"/>
      <c r="H8" s="386"/>
    </row>
    <row r="9" ht="26.25" customHeight="1">
      <c r="E9" s="3"/>
    </row>
    <row r="10" ht="13.5" customHeight="1">
      <c r="H10" s="7" t="s">
        <v>2</v>
      </c>
    </row>
    <row r="11" spans="1:8" ht="41.25" customHeight="1">
      <c r="A11" s="4" t="s">
        <v>60</v>
      </c>
      <c r="B11" s="4" t="s">
        <v>61</v>
      </c>
      <c r="C11" s="4" t="s">
        <v>62</v>
      </c>
      <c r="D11" s="4" t="s">
        <v>63</v>
      </c>
      <c r="E11" s="4" t="s">
        <v>0</v>
      </c>
      <c r="F11" s="49" t="s">
        <v>64</v>
      </c>
      <c r="G11" s="49" t="s">
        <v>1</v>
      </c>
      <c r="H11" s="49" t="s">
        <v>65</v>
      </c>
    </row>
    <row r="12" spans="1:8" ht="12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</row>
    <row r="13" spans="1:8" ht="24.75" customHeight="1">
      <c r="A13" s="388" t="s">
        <v>66</v>
      </c>
      <c r="B13" s="389"/>
      <c r="C13" s="389"/>
      <c r="D13" s="389"/>
      <c r="E13" s="390"/>
      <c r="F13" s="80">
        <v>55043272</v>
      </c>
      <c r="G13" s="80">
        <v>37605756</v>
      </c>
      <c r="H13" s="81">
        <f>G13/F13*100</f>
        <v>68.32034985129518</v>
      </c>
    </row>
    <row r="14" spans="1:8" ht="19.5" customHeight="1">
      <c r="A14" s="4" t="s">
        <v>67</v>
      </c>
      <c r="B14" s="82" t="s">
        <v>68</v>
      </c>
      <c r="C14" s="391" t="s">
        <v>69</v>
      </c>
      <c r="D14" s="392"/>
      <c r="E14" s="393"/>
      <c r="F14" s="83">
        <v>327708</v>
      </c>
      <c r="G14" s="83">
        <v>0</v>
      </c>
      <c r="H14" s="84" t="s">
        <v>20</v>
      </c>
    </row>
    <row r="15" spans="1:8" ht="37.5" customHeight="1">
      <c r="A15" s="85"/>
      <c r="B15" s="85"/>
      <c r="C15" s="86" t="s">
        <v>70</v>
      </c>
      <c r="D15" s="394" t="s">
        <v>71</v>
      </c>
      <c r="E15" s="395"/>
      <c r="F15" s="88">
        <v>327708</v>
      </c>
      <c r="G15" s="88">
        <v>0</v>
      </c>
      <c r="H15" s="89" t="s">
        <v>20</v>
      </c>
    </row>
    <row r="16" spans="1:8" ht="153" customHeight="1">
      <c r="A16" s="90"/>
      <c r="B16" s="90"/>
      <c r="C16" s="90"/>
      <c r="D16" s="91" t="s">
        <v>72</v>
      </c>
      <c r="E16" s="92" t="s">
        <v>73</v>
      </c>
      <c r="F16" s="88">
        <v>327708</v>
      </c>
      <c r="G16" s="88">
        <v>0</v>
      </c>
      <c r="H16" s="89" t="s">
        <v>20</v>
      </c>
    </row>
    <row r="17" spans="1:8" ht="21" customHeight="1">
      <c r="A17" s="4" t="s">
        <v>74</v>
      </c>
      <c r="B17" s="4">
        <v>600</v>
      </c>
      <c r="C17" s="396" t="s">
        <v>75</v>
      </c>
      <c r="D17" s="397"/>
      <c r="E17" s="398"/>
      <c r="F17" s="83">
        <v>35000</v>
      </c>
      <c r="G17" s="83">
        <v>34622</v>
      </c>
      <c r="H17" s="93">
        <f aca="true" t="shared" si="0" ref="H17:H80">G17/F17*100</f>
        <v>98.92</v>
      </c>
    </row>
    <row r="18" spans="1:8" ht="21.75" customHeight="1">
      <c r="A18" s="94"/>
      <c r="B18" s="94"/>
      <c r="C18" s="94">
        <v>60016</v>
      </c>
      <c r="D18" s="394" t="s">
        <v>76</v>
      </c>
      <c r="E18" s="395"/>
      <c r="F18" s="95">
        <v>35000</v>
      </c>
      <c r="G18" s="95">
        <v>34622</v>
      </c>
      <c r="H18" s="96">
        <f t="shared" si="0"/>
        <v>98.92</v>
      </c>
    </row>
    <row r="19" spans="1:8" ht="21.75" customHeight="1">
      <c r="A19" s="94"/>
      <c r="B19" s="94"/>
      <c r="C19" s="94"/>
      <c r="D19" s="91" t="s">
        <v>77</v>
      </c>
      <c r="E19" s="97" t="s">
        <v>78</v>
      </c>
      <c r="F19" s="95">
        <v>35000</v>
      </c>
      <c r="G19" s="95">
        <v>34622</v>
      </c>
      <c r="H19" s="96">
        <f t="shared" si="0"/>
        <v>98.92</v>
      </c>
    </row>
    <row r="20" spans="1:8" ht="22.5" customHeight="1">
      <c r="A20" s="4" t="s">
        <v>79</v>
      </c>
      <c r="B20" s="4">
        <v>630</v>
      </c>
      <c r="C20" s="396" t="s">
        <v>80</v>
      </c>
      <c r="D20" s="397"/>
      <c r="E20" s="398"/>
      <c r="F20" s="83">
        <v>5532466</v>
      </c>
      <c r="G20" s="83">
        <v>282385</v>
      </c>
      <c r="H20" s="93">
        <f t="shared" si="0"/>
        <v>5.10414343260311</v>
      </c>
    </row>
    <row r="21" spans="1:8" ht="34.5" customHeight="1">
      <c r="A21" s="94"/>
      <c r="B21" s="94"/>
      <c r="C21" s="94">
        <v>63003</v>
      </c>
      <c r="D21" s="394" t="s">
        <v>81</v>
      </c>
      <c r="E21" s="395"/>
      <c r="F21" s="95">
        <f>SUM(F22:F23)</f>
        <v>5532466</v>
      </c>
      <c r="G21" s="95">
        <f>SUM(G22:G23)</f>
        <v>282385</v>
      </c>
      <c r="H21" s="96">
        <f t="shared" si="0"/>
        <v>5.10414343260311</v>
      </c>
    </row>
    <row r="22" spans="1:8" ht="155.25" customHeight="1">
      <c r="A22" s="98"/>
      <c r="B22" s="98"/>
      <c r="C22" s="98"/>
      <c r="D22" s="99" t="s">
        <v>72</v>
      </c>
      <c r="E22" s="92" t="s">
        <v>82</v>
      </c>
      <c r="F22" s="95">
        <v>4382786</v>
      </c>
      <c r="G22" s="95">
        <v>0</v>
      </c>
      <c r="H22" s="89" t="s">
        <v>20</v>
      </c>
    </row>
    <row r="23" spans="1:8" ht="174" customHeight="1">
      <c r="A23" s="98"/>
      <c r="B23" s="98"/>
      <c r="C23" s="98"/>
      <c r="D23" s="100" t="s">
        <v>83</v>
      </c>
      <c r="E23" s="101" t="s">
        <v>84</v>
      </c>
      <c r="F23" s="102">
        <v>1149680</v>
      </c>
      <c r="G23" s="102">
        <v>282385</v>
      </c>
      <c r="H23" s="103">
        <f t="shared" si="0"/>
        <v>24.562052049265883</v>
      </c>
    </row>
    <row r="24" spans="1:8" ht="24" customHeight="1">
      <c r="A24" s="78" t="s">
        <v>85</v>
      </c>
      <c r="B24" s="4">
        <v>700</v>
      </c>
      <c r="C24" s="399" t="s">
        <v>86</v>
      </c>
      <c r="D24" s="400"/>
      <c r="E24" s="401"/>
      <c r="F24" s="83">
        <v>5115300</v>
      </c>
      <c r="G24" s="83">
        <v>3717232</v>
      </c>
      <c r="H24" s="93">
        <f t="shared" si="0"/>
        <v>72.66889527495944</v>
      </c>
    </row>
    <row r="25" spans="1:8" ht="27" customHeight="1">
      <c r="A25" s="15"/>
      <c r="B25" s="94"/>
      <c r="C25" s="94">
        <v>70001</v>
      </c>
      <c r="D25" s="394" t="s">
        <v>87</v>
      </c>
      <c r="E25" s="395"/>
      <c r="F25" s="95">
        <f>SUM(F26:F29)</f>
        <v>3102000</v>
      </c>
      <c r="G25" s="95">
        <f>SUM(G26:G29)</f>
        <v>2416226</v>
      </c>
      <c r="H25" s="96">
        <f t="shared" si="0"/>
        <v>77.89252095422307</v>
      </c>
    </row>
    <row r="26" spans="1:8" ht="105" customHeight="1">
      <c r="A26" s="94"/>
      <c r="B26" s="94"/>
      <c r="C26" s="94"/>
      <c r="D26" s="99" t="s">
        <v>88</v>
      </c>
      <c r="E26" s="92" t="s">
        <v>89</v>
      </c>
      <c r="F26" s="95">
        <v>1969600</v>
      </c>
      <c r="G26" s="95">
        <v>1482342</v>
      </c>
      <c r="H26" s="96">
        <f t="shared" si="0"/>
        <v>75.26106823720552</v>
      </c>
    </row>
    <row r="27" spans="1:8" ht="21.75" customHeight="1">
      <c r="A27" s="94"/>
      <c r="B27" s="94"/>
      <c r="C27" s="94"/>
      <c r="D27" s="99" t="s">
        <v>90</v>
      </c>
      <c r="E27" s="92" t="s">
        <v>91</v>
      </c>
      <c r="F27" s="95">
        <v>1117400</v>
      </c>
      <c r="G27" s="95">
        <v>908532</v>
      </c>
      <c r="H27" s="96">
        <f t="shared" si="0"/>
        <v>81.30767853946662</v>
      </c>
    </row>
    <row r="28" spans="1:8" ht="21.75" customHeight="1">
      <c r="A28" s="94"/>
      <c r="B28" s="94"/>
      <c r="C28" s="94"/>
      <c r="D28" s="99" t="s">
        <v>92</v>
      </c>
      <c r="E28" s="92" t="s">
        <v>93</v>
      </c>
      <c r="F28" s="95">
        <v>15000</v>
      </c>
      <c r="G28" s="95">
        <v>20565</v>
      </c>
      <c r="H28" s="96">
        <f t="shared" si="0"/>
        <v>137.1</v>
      </c>
    </row>
    <row r="29" spans="1:8" ht="27.75" customHeight="1">
      <c r="A29" s="94"/>
      <c r="B29" s="94"/>
      <c r="C29" s="94"/>
      <c r="D29" s="99" t="s">
        <v>94</v>
      </c>
      <c r="E29" s="92" t="s">
        <v>95</v>
      </c>
      <c r="F29" s="104" t="s">
        <v>20</v>
      </c>
      <c r="G29" s="88">
        <v>4787</v>
      </c>
      <c r="H29" s="105" t="s">
        <v>20</v>
      </c>
    </row>
    <row r="30" spans="1:8" ht="27" customHeight="1">
      <c r="A30" s="15"/>
      <c r="B30" s="94"/>
      <c r="C30" s="106">
        <v>70005</v>
      </c>
      <c r="D30" s="402" t="s">
        <v>96</v>
      </c>
      <c r="E30" s="403"/>
      <c r="F30" s="102">
        <f>SUM(F31:F37)</f>
        <v>2013300</v>
      </c>
      <c r="G30" s="102">
        <f>SUM(G31:G37)</f>
        <v>1301006</v>
      </c>
      <c r="H30" s="96">
        <f t="shared" si="0"/>
        <v>64.62057318829781</v>
      </c>
    </row>
    <row r="31" spans="1:8" ht="49.5" customHeight="1">
      <c r="A31" s="15"/>
      <c r="B31" s="94"/>
      <c r="C31" s="94"/>
      <c r="D31" s="99" t="s">
        <v>97</v>
      </c>
      <c r="E31" s="92" t="s">
        <v>98</v>
      </c>
      <c r="F31" s="95">
        <v>150000</v>
      </c>
      <c r="G31" s="95">
        <v>118486</v>
      </c>
      <c r="H31" s="96">
        <f t="shared" si="0"/>
        <v>78.99066666666667</v>
      </c>
    </row>
    <row r="32" spans="1:8" ht="22.5" customHeight="1">
      <c r="A32" s="15"/>
      <c r="B32" s="94"/>
      <c r="C32" s="94"/>
      <c r="D32" s="99" t="s">
        <v>77</v>
      </c>
      <c r="E32" s="92" t="s">
        <v>78</v>
      </c>
      <c r="F32" s="95">
        <v>15000</v>
      </c>
      <c r="G32" s="95">
        <v>38820</v>
      </c>
      <c r="H32" s="96">
        <f t="shared" si="0"/>
        <v>258.8</v>
      </c>
    </row>
    <row r="33" spans="1:8" ht="105" customHeight="1">
      <c r="A33" s="15"/>
      <c r="B33" s="94"/>
      <c r="C33" s="94"/>
      <c r="D33" s="99" t="s">
        <v>88</v>
      </c>
      <c r="E33" s="92" t="s">
        <v>99</v>
      </c>
      <c r="F33" s="95">
        <v>111300</v>
      </c>
      <c r="G33" s="95">
        <v>103859</v>
      </c>
      <c r="H33" s="96">
        <f t="shared" si="0"/>
        <v>93.31446540880503</v>
      </c>
    </row>
    <row r="34" spans="1:8" ht="65.25" customHeight="1">
      <c r="A34" s="11"/>
      <c r="B34" s="98"/>
      <c r="C34" s="98"/>
      <c r="D34" s="99" t="s">
        <v>100</v>
      </c>
      <c r="E34" s="92" t="s">
        <v>101</v>
      </c>
      <c r="F34" s="95">
        <v>70000</v>
      </c>
      <c r="G34" s="95">
        <v>41764</v>
      </c>
      <c r="H34" s="96">
        <f t="shared" si="0"/>
        <v>59.66285714285714</v>
      </c>
    </row>
    <row r="35" spans="1:8" ht="66" customHeight="1">
      <c r="A35" s="16"/>
      <c r="B35" s="106"/>
      <c r="C35" s="106"/>
      <c r="D35" s="99" t="s">
        <v>102</v>
      </c>
      <c r="E35" s="92" t="s">
        <v>103</v>
      </c>
      <c r="F35" s="95">
        <v>1657000</v>
      </c>
      <c r="G35" s="95">
        <v>993437</v>
      </c>
      <c r="H35" s="96">
        <f t="shared" si="0"/>
        <v>59.95395292697646</v>
      </c>
    </row>
    <row r="36" spans="1:8" ht="30" customHeight="1">
      <c r="A36" s="15"/>
      <c r="B36" s="94"/>
      <c r="C36" s="94"/>
      <c r="D36" s="99" t="s">
        <v>92</v>
      </c>
      <c r="E36" s="92" t="s">
        <v>93</v>
      </c>
      <c r="F36" s="95">
        <v>10000</v>
      </c>
      <c r="G36" s="95">
        <v>2956</v>
      </c>
      <c r="H36" s="96">
        <f t="shared" si="0"/>
        <v>29.56</v>
      </c>
    </row>
    <row r="37" spans="1:8" ht="32.25" customHeight="1">
      <c r="A37" s="11"/>
      <c r="B37" s="98"/>
      <c r="C37" s="98"/>
      <c r="D37" s="99" t="s">
        <v>94</v>
      </c>
      <c r="E37" s="92" t="s">
        <v>95</v>
      </c>
      <c r="F37" s="108" t="s">
        <v>20</v>
      </c>
      <c r="G37" s="95">
        <v>1684</v>
      </c>
      <c r="H37" s="109" t="s">
        <v>20</v>
      </c>
    </row>
    <row r="38" spans="1:8" ht="32.25" customHeight="1">
      <c r="A38" s="4" t="s">
        <v>104</v>
      </c>
      <c r="B38" s="4">
        <v>750</v>
      </c>
      <c r="C38" s="399" t="s">
        <v>105</v>
      </c>
      <c r="D38" s="400"/>
      <c r="E38" s="401"/>
      <c r="F38" s="83">
        <v>317242</v>
      </c>
      <c r="G38" s="83">
        <v>203283</v>
      </c>
      <c r="H38" s="93">
        <f t="shared" si="0"/>
        <v>64.07821158610777</v>
      </c>
    </row>
    <row r="39" spans="1:8" ht="32.25" customHeight="1">
      <c r="A39" s="94"/>
      <c r="B39" s="94"/>
      <c r="C39" s="106">
        <v>75011</v>
      </c>
      <c r="D39" s="394" t="s">
        <v>106</v>
      </c>
      <c r="E39" s="395"/>
      <c r="F39" s="95">
        <f>SUM(F40:F41)</f>
        <v>204700</v>
      </c>
      <c r="G39" s="95">
        <f>SUM(G40:G41)</f>
        <v>160624</v>
      </c>
      <c r="H39" s="96">
        <f t="shared" si="0"/>
        <v>78.46800195407914</v>
      </c>
    </row>
    <row r="40" spans="1:8" ht="87" customHeight="1">
      <c r="A40" s="94"/>
      <c r="B40" s="94"/>
      <c r="C40" s="94"/>
      <c r="D40" s="110">
        <v>2010</v>
      </c>
      <c r="E40" s="92" t="s">
        <v>107</v>
      </c>
      <c r="F40" s="95">
        <v>200700</v>
      </c>
      <c r="G40" s="95">
        <v>156700</v>
      </c>
      <c r="H40" s="96">
        <f t="shared" si="0"/>
        <v>78.07673143996013</v>
      </c>
    </row>
    <row r="41" spans="1:8" ht="83.25" customHeight="1">
      <c r="A41" s="94"/>
      <c r="B41" s="94"/>
      <c r="C41" s="94"/>
      <c r="D41" s="111">
        <v>2360</v>
      </c>
      <c r="E41" s="87" t="s">
        <v>108</v>
      </c>
      <c r="F41" s="95">
        <v>4000</v>
      </c>
      <c r="G41" s="95">
        <v>3924</v>
      </c>
      <c r="H41" s="96">
        <f t="shared" si="0"/>
        <v>98.1</v>
      </c>
    </row>
    <row r="42" spans="1:8" ht="36" customHeight="1">
      <c r="A42" s="94"/>
      <c r="B42" s="94"/>
      <c r="C42" s="106">
        <v>75023</v>
      </c>
      <c r="D42" s="394" t="s">
        <v>109</v>
      </c>
      <c r="E42" s="395"/>
      <c r="F42" s="95">
        <f>SUM(F43:F46)</f>
        <v>112542</v>
      </c>
      <c r="G42" s="95">
        <f>SUM(G43:G46)</f>
        <v>42659</v>
      </c>
      <c r="H42" s="96">
        <f t="shared" si="0"/>
        <v>37.904959926072046</v>
      </c>
    </row>
    <row r="43" spans="1:8" ht="28.5" customHeight="1">
      <c r="A43" s="94"/>
      <c r="B43" s="94"/>
      <c r="C43" s="94"/>
      <c r="D43" s="112" t="s">
        <v>90</v>
      </c>
      <c r="E43" s="92" t="s">
        <v>91</v>
      </c>
      <c r="F43" s="95">
        <v>5000</v>
      </c>
      <c r="G43" s="95">
        <v>3865</v>
      </c>
      <c r="H43" s="96">
        <f t="shared" si="0"/>
        <v>77.3</v>
      </c>
    </row>
    <row r="44" spans="1:8" ht="30.75" customHeight="1">
      <c r="A44" s="94"/>
      <c r="B44" s="94"/>
      <c r="C44" s="94"/>
      <c r="D44" s="113" t="s">
        <v>92</v>
      </c>
      <c r="E44" s="92" t="s">
        <v>93</v>
      </c>
      <c r="F44" s="114" t="s">
        <v>20</v>
      </c>
      <c r="G44" s="95">
        <v>107</v>
      </c>
      <c r="H44" s="115" t="s">
        <v>20</v>
      </c>
    </row>
    <row r="45" spans="1:8" ht="34.5" customHeight="1">
      <c r="A45" s="94"/>
      <c r="B45" s="94"/>
      <c r="C45" s="94"/>
      <c r="D45" s="112" t="s">
        <v>94</v>
      </c>
      <c r="E45" s="92" t="s">
        <v>95</v>
      </c>
      <c r="F45" s="95">
        <v>20000</v>
      </c>
      <c r="G45" s="95">
        <v>3299</v>
      </c>
      <c r="H45" s="96">
        <f t="shared" si="0"/>
        <v>16.495</v>
      </c>
    </row>
    <row r="46" spans="1:8" ht="165.75" customHeight="1">
      <c r="A46" s="98"/>
      <c r="B46" s="98"/>
      <c r="C46" s="98"/>
      <c r="D46" s="116" t="s">
        <v>72</v>
      </c>
      <c r="E46" s="92" t="s">
        <v>110</v>
      </c>
      <c r="F46" s="95">
        <v>87542</v>
      </c>
      <c r="G46" s="95">
        <v>35388</v>
      </c>
      <c r="H46" s="96">
        <f t="shared" si="0"/>
        <v>40.424025039409656</v>
      </c>
    </row>
    <row r="47" spans="1:8" ht="46.5" customHeight="1">
      <c r="A47" s="78" t="s">
        <v>111</v>
      </c>
      <c r="B47" s="4">
        <v>751</v>
      </c>
      <c r="C47" s="399" t="s">
        <v>112</v>
      </c>
      <c r="D47" s="400"/>
      <c r="E47" s="401"/>
      <c r="F47" s="83">
        <v>84311</v>
      </c>
      <c r="G47" s="83">
        <v>2997</v>
      </c>
      <c r="H47" s="93">
        <f t="shared" si="0"/>
        <v>3.5546963029735146</v>
      </c>
    </row>
    <row r="48" spans="1:8" ht="30" customHeight="1">
      <c r="A48" s="15"/>
      <c r="B48" s="94"/>
      <c r="C48" s="94">
        <v>75101</v>
      </c>
      <c r="D48" s="394" t="s">
        <v>113</v>
      </c>
      <c r="E48" s="395"/>
      <c r="F48" s="95">
        <v>4000</v>
      </c>
      <c r="G48" s="95">
        <v>2997</v>
      </c>
      <c r="H48" s="96">
        <f t="shared" si="0"/>
        <v>74.925</v>
      </c>
    </row>
    <row r="49" spans="1:8" ht="75" customHeight="1">
      <c r="A49" s="98"/>
      <c r="B49" s="98"/>
      <c r="C49" s="98"/>
      <c r="D49" s="99" t="s">
        <v>114</v>
      </c>
      <c r="E49" s="92" t="s">
        <v>115</v>
      </c>
      <c r="F49" s="95">
        <v>4000</v>
      </c>
      <c r="G49" s="95">
        <v>2997</v>
      </c>
      <c r="H49" s="96">
        <f t="shared" si="0"/>
        <v>74.925</v>
      </c>
    </row>
    <row r="50" spans="1:8" ht="24" customHeight="1">
      <c r="A50" s="4" t="s">
        <v>116</v>
      </c>
      <c r="B50" s="4">
        <v>752</v>
      </c>
      <c r="C50" s="399" t="s">
        <v>117</v>
      </c>
      <c r="D50" s="400"/>
      <c r="E50" s="401"/>
      <c r="F50" s="117">
        <v>400</v>
      </c>
      <c r="G50" s="117">
        <v>400</v>
      </c>
      <c r="H50" s="93">
        <f t="shared" si="0"/>
        <v>100</v>
      </c>
    </row>
    <row r="51" spans="1:8" ht="23.25" customHeight="1">
      <c r="A51" s="94"/>
      <c r="B51" s="94"/>
      <c r="C51" s="94">
        <v>75212</v>
      </c>
      <c r="D51" s="394" t="s">
        <v>118</v>
      </c>
      <c r="E51" s="395"/>
      <c r="F51" s="118">
        <v>400</v>
      </c>
      <c r="G51" s="118">
        <v>400</v>
      </c>
      <c r="H51" s="96">
        <f t="shared" si="0"/>
        <v>100</v>
      </c>
    </row>
    <row r="52" spans="1:8" ht="81.75" customHeight="1">
      <c r="A52" s="98"/>
      <c r="B52" s="98"/>
      <c r="C52" s="98"/>
      <c r="D52" s="99" t="s">
        <v>114</v>
      </c>
      <c r="E52" s="92" t="s">
        <v>119</v>
      </c>
      <c r="F52" s="118">
        <v>400</v>
      </c>
      <c r="G52" s="118">
        <v>400</v>
      </c>
      <c r="H52" s="96">
        <f t="shared" si="0"/>
        <v>100</v>
      </c>
    </row>
    <row r="53" spans="1:8" ht="33" customHeight="1">
      <c r="A53" s="4" t="s">
        <v>120</v>
      </c>
      <c r="B53" s="4">
        <v>754</v>
      </c>
      <c r="C53" s="399" t="s">
        <v>121</v>
      </c>
      <c r="D53" s="400"/>
      <c r="E53" s="401"/>
      <c r="F53" s="83">
        <v>242699</v>
      </c>
      <c r="G53" s="83">
        <v>216473</v>
      </c>
      <c r="H53" s="93">
        <f t="shared" si="0"/>
        <v>89.19402222506068</v>
      </c>
    </row>
    <row r="54" spans="1:8" ht="22.5" customHeight="1">
      <c r="A54" s="94"/>
      <c r="B54" s="94"/>
      <c r="C54" s="15">
        <v>75416</v>
      </c>
      <c r="D54" s="404" t="s">
        <v>122</v>
      </c>
      <c r="E54" s="405"/>
      <c r="F54" s="95">
        <f>SUM(F55:F56)</f>
        <v>242699</v>
      </c>
      <c r="G54" s="95">
        <f>SUM(G55:G56)</f>
        <v>216473</v>
      </c>
      <c r="H54" s="96">
        <f t="shared" si="0"/>
        <v>89.19402222506068</v>
      </c>
    </row>
    <row r="55" spans="1:8" ht="36" customHeight="1">
      <c r="A55" s="94"/>
      <c r="B55" s="94"/>
      <c r="C55" s="94"/>
      <c r="D55" s="99" t="s">
        <v>123</v>
      </c>
      <c r="E55" s="92" t="s">
        <v>124</v>
      </c>
      <c r="F55" s="95">
        <v>242699</v>
      </c>
      <c r="G55" s="95">
        <v>216466</v>
      </c>
      <c r="H55" s="96">
        <f t="shared" si="0"/>
        <v>89.19113799397607</v>
      </c>
    </row>
    <row r="56" spans="1:8" ht="36" customHeight="1">
      <c r="A56" s="94"/>
      <c r="B56" s="94"/>
      <c r="C56" s="98"/>
      <c r="D56" s="99" t="s">
        <v>92</v>
      </c>
      <c r="E56" s="92" t="s">
        <v>93</v>
      </c>
      <c r="F56" s="108" t="s">
        <v>20</v>
      </c>
      <c r="G56" s="95">
        <v>7</v>
      </c>
      <c r="H56" s="109" t="s">
        <v>20</v>
      </c>
    </row>
    <row r="57" spans="1:8" ht="63.75" customHeight="1">
      <c r="A57" s="4" t="s">
        <v>125</v>
      </c>
      <c r="B57" s="4">
        <v>756</v>
      </c>
      <c r="C57" s="399" t="s">
        <v>126</v>
      </c>
      <c r="D57" s="400"/>
      <c r="E57" s="401"/>
      <c r="F57" s="83">
        <v>19975382</v>
      </c>
      <c r="G57" s="83">
        <v>15401819</v>
      </c>
      <c r="H57" s="93">
        <f t="shared" si="0"/>
        <v>77.10400231645131</v>
      </c>
    </row>
    <row r="58" spans="1:8" s="120" customFormat="1" ht="30" customHeight="1">
      <c r="A58" s="94"/>
      <c r="B58" s="94"/>
      <c r="C58" s="94">
        <v>75601</v>
      </c>
      <c r="D58" s="406" t="s">
        <v>127</v>
      </c>
      <c r="E58" s="407"/>
      <c r="F58" s="119">
        <f>SUM(F59:F60)</f>
        <v>72700</v>
      </c>
      <c r="G58" s="119">
        <f>SUM(G59:G60)</f>
        <v>34984</v>
      </c>
      <c r="H58" s="96">
        <f t="shared" si="0"/>
        <v>48.12104539202201</v>
      </c>
    </row>
    <row r="59" spans="1:8" s="120" customFormat="1" ht="54.75" customHeight="1">
      <c r="A59" s="94"/>
      <c r="B59" s="94"/>
      <c r="C59" s="94"/>
      <c r="D59" s="99" t="s">
        <v>128</v>
      </c>
      <c r="E59" s="92" t="s">
        <v>129</v>
      </c>
      <c r="F59" s="95">
        <v>64700</v>
      </c>
      <c r="G59" s="95">
        <v>34032</v>
      </c>
      <c r="H59" s="96">
        <f t="shared" si="0"/>
        <v>52.59969088098918</v>
      </c>
    </row>
    <row r="60" spans="1:8" ht="35.25" customHeight="1">
      <c r="A60" s="94"/>
      <c r="B60" s="94"/>
      <c r="C60" s="98"/>
      <c r="D60" s="100" t="s">
        <v>130</v>
      </c>
      <c r="E60" s="101" t="s">
        <v>131</v>
      </c>
      <c r="F60" s="102">
        <v>8000</v>
      </c>
      <c r="G60" s="102">
        <v>952</v>
      </c>
      <c r="H60" s="96">
        <f t="shared" si="0"/>
        <v>11.899999999999999</v>
      </c>
    </row>
    <row r="61" spans="1:8" ht="61.5" customHeight="1">
      <c r="A61" s="94"/>
      <c r="B61" s="94"/>
      <c r="C61" s="94">
        <v>75615</v>
      </c>
      <c r="D61" s="408" t="s">
        <v>132</v>
      </c>
      <c r="E61" s="409"/>
      <c r="F61" s="102">
        <f>SUM(F62:F70)</f>
        <v>7708871</v>
      </c>
      <c r="G61" s="102">
        <f>SUM(G62:G70)</f>
        <v>5907835</v>
      </c>
      <c r="H61" s="96">
        <f t="shared" si="0"/>
        <v>76.6368382607518</v>
      </c>
    </row>
    <row r="62" spans="1:8" ht="22.5" customHeight="1">
      <c r="A62" s="98"/>
      <c r="B62" s="98"/>
      <c r="C62" s="98"/>
      <c r="D62" s="99" t="s">
        <v>133</v>
      </c>
      <c r="E62" s="122" t="s">
        <v>134</v>
      </c>
      <c r="F62" s="95">
        <v>7015498</v>
      </c>
      <c r="G62" s="95">
        <v>5349502</v>
      </c>
      <c r="H62" s="96">
        <f t="shared" si="0"/>
        <v>76.25263381159827</v>
      </c>
    </row>
    <row r="63" spans="1:8" ht="24" customHeight="1">
      <c r="A63" s="94"/>
      <c r="B63" s="94"/>
      <c r="C63" s="94"/>
      <c r="D63" s="100" t="s">
        <v>135</v>
      </c>
      <c r="E63" s="123" t="s">
        <v>136</v>
      </c>
      <c r="F63" s="102">
        <v>197739</v>
      </c>
      <c r="G63" s="102">
        <v>132891</v>
      </c>
      <c r="H63" s="103">
        <f t="shared" si="0"/>
        <v>67.20525541243761</v>
      </c>
    </row>
    <row r="64" spans="1:8" ht="26.25" customHeight="1">
      <c r="A64" s="94"/>
      <c r="B64" s="94"/>
      <c r="C64" s="94"/>
      <c r="D64" s="100" t="s">
        <v>137</v>
      </c>
      <c r="E64" s="123" t="s">
        <v>138</v>
      </c>
      <c r="F64" s="102">
        <v>153000</v>
      </c>
      <c r="G64" s="102">
        <v>121051</v>
      </c>
      <c r="H64" s="103">
        <f t="shared" si="0"/>
        <v>79.11830065359477</v>
      </c>
    </row>
    <row r="65" spans="1:8" ht="34.5" customHeight="1">
      <c r="A65" s="94"/>
      <c r="B65" s="94"/>
      <c r="C65" s="94"/>
      <c r="D65" s="99" t="s">
        <v>139</v>
      </c>
      <c r="E65" s="124" t="s">
        <v>140</v>
      </c>
      <c r="F65" s="95">
        <v>90000</v>
      </c>
      <c r="G65" s="95">
        <v>94364</v>
      </c>
      <c r="H65" s="96">
        <f t="shared" si="0"/>
        <v>104.84888888888888</v>
      </c>
    </row>
    <row r="66" spans="1:8" ht="39.75" customHeight="1">
      <c r="A66" s="94"/>
      <c r="B66" s="94"/>
      <c r="C66" s="94"/>
      <c r="D66" s="125" t="s">
        <v>141</v>
      </c>
      <c r="E66" s="124" t="s">
        <v>142</v>
      </c>
      <c r="F66" s="114" t="s">
        <v>20</v>
      </c>
      <c r="G66" s="95">
        <v>568</v>
      </c>
      <c r="H66" s="115" t="s">
        <v>20</v>
      </c>
    </row>
    <row r="67" spans="1:8" ht="33" customHeight="1">
      <c r="A67" s="94"/>
      <c r="B67" s="94"/>
      <c r="C67" s="94"/>
      <c r="D67" s="99" t="s">
        <v>143</v>
      </c>
      <c r="E67" s="124" t="s">
        <v>144</v>
      </c>
      <c r="F67" s="95">
        <v>6000</v>
      </c>
      <c r="G67" s="95">
        <v>35550</v>
      </c>
      <c r="H67" s="96">
        <f t="shared" si="0"/>
        <v>592.5</v>
      </c>
    </row>
    <row r="68" spans="1:8" ht="28.5" customHeight="1">
      <c r="A68" s="94"/>
      <c r="B68" s="94"/>
      <c r="C68" s="94"/>
      <c r="D68" s="91" t="s">
        <v>77</v>
      </c>
      <c r="E68" s="97" t="s">
        <v>78</v>
      </c>
      <c r="F68" s="108" t="s">
        <v>20</v>
      </c>
      <c r="G68" s="95">
        <v>44</v>
      </c>
      <c r="H68" s="109" t="s">
        <v>20</v>
      </c>
    </row>
    <row r="69" spans="1:8" ht="38.25" customHeight="1">
      <c r="A69" s="94"/>
      <c r="B69" s="94"/>
      <c r="C69" s="94"/>
      <c r="D69" s="99" t="s">
        <v>130</v>
      </c>
      <c r="E69" s="92" t="s">
        <v>131</v>
      </c>
      <c r="F69" s="95">
        <v>100000</v>
      </c>
      <c r="G69" s="95">
        <v>34477</v>
      </c>
      <c r="H69" s="96">
        <f t="shared" si="0"/>
        <v>34.477000000000004</v>
      </c>
    </row>
    <row r="70" spans="1:8" ht="51" customHeight="1">
      <c r="A70" s="94"/>
      <c r="B70" s="94"/>
      <c r="C70" s="98"/>
      <c r="D70" s="100" t="s">
        <v>145</v>
      </c>
      <c r="E70" s="121" t="s">
        <v>146</v>
      </c>
      <c r="F70" s="102">
        <v>146634</v>
      </c>
      <c r="G70" s="102">
        <v>139388</v>
      </c>
      <c r="H70" s="126">
        <f t="shared" si="0"/>
        <v>95.05844483544062</v>
      </c>
    </row>
    <row r="71" spans="1:8" ht="66.75" customHeight="1">
      <c r="A71" s="94"/>
      <c r="B71" s="94"/>
      <c r="C71" s="106">
        <v>75616</v>
      </c>
      <c r="D71" s="410" t="s">
        <v>147</v>
      </c>
      <c r="E71" s="411"/>
      <c r="F71" s="95">
        <f>SUM(F72:F83)</f>
        <v>2923822</v>
      </c>
      <c r="G71" s="95">
        <f>SUM(G72:G83)</f>
        <v>2515768</v>
      </c>
      <c r="H71" s="96">
        <f t="shared" si="0"/>
        <v>86.0438152527753</v>
      </c>
    </row>
    <row r="72" spans="1:8" ht="24.75" customHeight="1">
      <c r="A72" s="94"/>
      <c r="B72" s="94"/>
      <c r="C72" s="94"/>
      <c r="D72" s="99" t="s">
        <v>133</v>
      </c>
      <c r="E72" s="122" t="s">
        <v>134</v>
      </c>
      <c r="F72" s="95">
        <v>2000663</v>
      </c>
      <c r="G72" s="95">
        <v>1510532</v>
      </c>
      <c r="H72" s="96">
        <f t="shared" si="0"/>
        <v>75.50157122913754</v>
      </c>
    </row>
    <row r="73" spans="1:8" ht="23.25" customHeight="1">
      <c r="A73" s="94"/>
      <c r="B73" s="94"/>
      <c r="C73" s="94"/>
      <c r="D73" s="99" t="s">
        <v>135</v>
      </c>
      <c r="E73" s="122" t="s">
        <v>136</v>
      </c>
      <c r="F73" s="95">
        <v>230059</v>
      </c>
      <c r="G73" s="95">
        <v>171789</v>
      </c>
      <c r="H73" s="96">
        <f t="shared" si="0"/>
        <v>74.67171464711227</v>
      </c>
    </row>
    <row r="74" spans="1:8" ht="24" customHeight="1">
      <c r="A74" s="94"/>
      <c r="B74" s="94"/>
      <c r="C74" s="94"/>
      <c r="D74" s="125" t="s">
        <v>137</v>
      </c>
      <c r="E74" s="122" t="s">
        <v>138</v>
      </c>
      <c r="F74" s="127">
        <v>6000</v>
      </c>
      <c r="G74" s="95">
        <v>3002</v>
      </c>
      <c r="H74" s="96">
        <f t="shared" si="0"/>
        <v>50.03333333333333</v>
      </c>
    </row>
    <row r="75" spans="1:8" ht="32.25" customHeight="1">
      <c r="A75" s="94"/>
      <c r="B75" s="94"/>
      <c r="C75" s="94"/>
      <c r="D75" s="99" t="s">
        <v>139</v>
      </c>
      <c r="E75" s="124" t="s">
        <v>140</v>
      </c>
      <c r="F75" s="95">
        <v>250000</v>
      </c>
      <c r="G75" s="95">
        <v>233600</v>
      </c>
      <c r="H75" s="96">
        <f t="shared" si="0"/>
        <v>93.44</v>
      </c>
    </row>
    <row r="76" spans="1:8" ht="25.5" customHeight="1">
      <c r="A76" s="94"/>
      <c r="B76" s="94"/>
      <c r="C76" s="94"/>
      <c r="D76" s="99" t="s">
        <v>148</v>
      </c>
      <c r="E76" s="124" t="s">
        <v>149</v>
      </c>
      <c r="F76" s="95">
        <v>36000</v>
      </c>
      <c r="G76" s="95">
        <v>36243</v>
      </c>
      <c r="H76" s="96">
        <f t="shared" si="0"/>
        <v>100.675</v>
      </c>
    </row>
    <row r="77" spans="1:8" ht="24" customHeight="1">
      <c r="A77" s="94"/>
      <c r="B77" s="94"/>
      <c r="C77" s="94"/>
      <c r="D77" s="99" t="s">
        <v>150</v>
      </c>
      <c r="E77" s="124" t="s">
        <v>151</v>
      </c>
      <c r="F77" s="95">
        <v>6000</v>
      </c>
      <c r="G77" s="95">
        <v>5295</v>
      </c>
      <c r="H77" s="96">
        <f t="shared" si="0"/>
        <v>88.25</v>
      </c>
    </row>
    <row r="78" spans="1:8" ht="24" customHeight="1">
      <c r="A78" s="94"/>
      <c r="B78" s="94"/>
      <c r="C78" s="94"/>
      <c r="D78" s="99" t="s">
        <v>152</v>
      </c>
      <c r="E78" s="124" t="s">
        <v>153</v>
      </c>
      <c r="F78" s="95">
        <v>36000</v>
      </c>
      <c r="G78" s="95">
        <v>35870</v>
      </c>
      <c r="H78" s="96">
        <f t="shared" si="0"/>
        <v>99.63888888888889</v>
      </c>
    </row>
    <row r="79" spans="1:8" ht="37.5" customHeight="1">
      <c r="A79" s="94"/>
      <c r="B79" s="94"/>
      <c r="C79" s="94"/>
      <c r="D79" s="99" t="s">
        <v>141</v>
      </c>
      <c r="E79" s="124" t="s">
        <v>142</v>
      </c>
      <c r="F79" s="95">
        <v>5000</v>
      </c>
      <c r="G79" s="95">
        <v>6007</v>
      </c>
      <c r="H79" s="96">
        <f t="shared" si="0"/>
        <v>120.14</v>
      </c>
    </row>
    <row r="80" spans="1:8" ht="29.25" customHeight="1">
      <c r="A80" s="94"/>
      <c r="B80" s="94"/>
      <c r="C80" s="94"/>
      <c r="D80" s="99" t="s">
        <v>143</v>
      </c>
      <c r="E80" s="124" t="s">
        <v>144</v>
      </c>
      <c r="F80" s="95">
        <v>300000</v>
      </c>
      <c r="G80" s="95">
        <v>456157</v>
      </c>
      <c r="H80" s="96">
        <f t="shared" si="0"/>
        <v>152.0523333333333</v>
      </c>
    </row>
    <row r="81" spans="1:8" ht="26.25" customHeight="1">
      <c r="A81" s="94"/>
      <c r="B81" s="94"/>
      <c r="C81" s="94"/>
      <c r="D81" s="99" t="s">
        <v>154</v>
      </c>
      <c r="E81" s="124" t="s">
        <v>155</v>
      </c>
      <c r="F81" s="95">
        <v>2100</v>
      </c>
      <c r="G81" s="95">
        <v>3056</v>
      </c>
      <c r="H81" s="96">
        <f aca="true" t="shared" si="1" ref="H81:H144">G81/F81*100</f>
        <v>145.52380952380952</v>
      </c>
    </row>
    <row r="82" spans="1:8" ht="21.75" customHeight="1">
      <c r="A82" s="94"/>
      <c r="B82" s="94"/>
      <c r="C82" s="94"/>
      <c r="D82" s="99" t="s">
        <v>77</v>
      </c>
      <c r="E82" s="122" t="s">
        <v>78</v>
      </c>
      <c r="F82" s="128">
        <v>2000</v>
      </c>
      <c r="G82" s="88">
        <v>4491</v>
      </c>
      <c r="H82" s="129" t="s">
        <v>20</v>
      </c>
    </row>
    <row r="83" spans="1:8" ht="34.5" customHeight="1">
      <c r="A83" s="98"/>
      <c r="B83" s="98"/>
      <c r="C83" s="98"/>
      <c r="D83" s="99" t="s">
        <v>130</v>
      </c>
      <c r="E83" s="92" t="s">
        <v>156</v>
      </c>
      <c r="F83" s="95">
        <v>50000</v>
      </c>
      <c r="G83" s="95">
        <v>49726</v>
      </c>
      <c r="H83" s="96">
        <f t="shared" si="1"/>
        <v>99.452</v>
      </c>
    </row>
    <row r="84" spans="1:8" ht="45" customHeight="1">
      <c r="A84" s="94"/>
      <c r="B84" s="94"/>
      <c r="C84" s="94">
        <v>75618</v>
      </c>
      <c r="D84" s="408" t="s">
        <v>157</v>
      </c>
      <c r="E84" s="409"/>
      <c r="F84" s="102">
        <f>SUM(F85:F89)</f>
        <v>688000</v>
      </c>
      <c r="G84" s="102">
        <f>SUM(G85:G89)</f>
        <v>621755</v>
      </c>
      <c r="H84" s="103">
        <f t="shared" si="1"/>
        <v>90.37136627906976</v>
      </c>
    </row>
    <row r="85" spans="1:8" ht="30" customHeight="1">
      <c r="A85" s="94"/>
      <c r="B85" s="94"/>
      <c r="C85" s="94"/>
      <c r="D85" s="99" t="s">
        <v>158</v>
      </c>
      <c r="E85" s="124" t="s">
        <v>159</v>
      </c>
      <c r="F85" s="95">
        <v>210000</v>
      </c>
      <c r="G85" s="95">
        <v>211337</v>
      </c>
      <c r="H85" s="96">
        <f t="shared" si="1"/>
        <v>100.63666666666666</v>
      </c>
    </row>
    <row r="86" spans="1:8" ht="33" customHeight="1">
      <c r="A86" s="94"/>
      <c r="B86" s="94"/>
      <c r="C86" s="94"/>
      <c r="D86" s="100" t="s">
        <v>160</v>
      </c>
      <c r="E86" s="121" t="s">
        <v>161</v>
      </c>
      <c r="F86" s="102">
        <v>87000</v>
      </c>
      <c r="G86" s="102">
        <v>40144</v>
      </c>
      <c r="H86" s="103">
        <f t="shared" si="1"/>
        <v>46.14252873563218</v>
      </c>
    </row>
    <row r="87" spans="1:8" ht="33.75" customHeight="1">
      <c r="A87" s="94"/>
      <c r="B87" s="94"/>
      <c r="C87" s="94"/>
      <c r="D87" s="100" t="s">
        <v>162</v>
      </c>
      <c r="E87" s="121" t="s">
        <v>163</v>
      </c>
      <c r="F87" s="102">
        <v>365000</v>
      </c>
      <c r="G87" s="102">
        <v>354695</v>
      </c>
      <c r="H87" s="103">
        <f t="shared" si="1"/>
        <v>97.17671232876712</v>
      </c>
    </row>
    <row r="88" spans="1:8" ht="66.75" customHeight="1">
      <c r="A88" s="94"/>
      <c r="B88" s="94"/>
      <c r="C88" s="94"/>
      <c r="D88" s="99" t="s">
        <v>164</v>
      </c>
      <c r="E88" s="124" t="s">
        <v>165</v>
      </c>
      <c r="F88" s="95">
        <v>26000</v>
      </c>
      <c r="G88" s="95">
        <v>13364</v>
      </c>
      <c r="H88" s="96">
        <f t="shared" si="1"/>
        <v>51.4</v>
      </c>
    </row>
    <row r="89" spans="1:8" ht="34.5" customHeight="1">
      <c r="A89" s="94"/>
      <c r="B89" s="94"/>
      <c r="C89" s="94"/>
      <c r="D89" s="99" t="s">
        <v>166</v>
      </c>
      <c r="E89" s="124" t="s">
        <v>167</v>
      </c>
      <c r="F89" s="130" t="s">
        <v>20</v>
      </c>
      <c r="G89" s="88">
        <v>2215</v>
      </c>
      <c r="H89" s="115" t="s">
        <v>20</v>
      </c>
    </row>
    <row r="90" spans="1:8" ht="34.5" customHeight="1">
      <c r="A90" s="94"/>
      <c r="B90" s="94"/>
      <c r="C90" s="106">
        <v>75621</v>
      </c>
      <c r="D90" s="408" t="s">
        <v>168</v>
      </c>
      <c r="E90" s="409"/>
      <c r="F90" s="102">
        <f>SUM(F91:F92)</f>
        <v>8581989</v>
      </c>
      <c r="G90" s="102">
        <f>SUM(G91:G92)</f>
        <v>6321477</v>
      </c>
      <c r="H90" s="96">
        <f t="shared" si="1"/>
        <v>73.65981242809796</v>
      </c>
    </row>
    <row r="91" spans="1:8" ht="36" customHeight="1">
      <c r="A91" s="94"/>
      <c r="B91" s="94"/>
      <c r="C91" s="94"/>
      <c r="D91" s="99" t="s">
        <v>169</v>
      </c>
      <c r="E91" s="124" t="s">
        <v>170</v>
      </c>
      <c r="F91" s="95">
        <v>7381989</v>
      </c>
      <c r="G91" s="95">
        <v>5140688</v>
      </c>
      <c r="H91" s="96">
        <f t="shared" si="1"/>
        <v>69.6382506124027</v>
      </c>
    </row>
    <row r="92" spans="1:8" ht="37.5" customHeight="1">
      <c r="A92" s="94"/>
      <c r="B92" s="94"/>
      <c r="C92" s="94"/>
      <c r="D92" s="99" t="s">
        <v>171</v>
      </c>
      <c r="E92" s="124" t="s">
        <v>172</v>
      </c>
      <c r="F92" s="95">
        <v>1200000</v>
      </c>
      <c r="G92" s="95">
        <v>1180789</v>
      </c>
      <c r="H92" s="96">
        <f t="shared" si="1"/>
        <v>98.39908333333334</v>
      </c>
    </row>
    <row r="93" spans="1:8" ht="33.75" customHeight="1">
      <c r="A93" s="4" t="s">
        <v>173</v>
      </c>
      <c r="B93" s="4">
        <v>758</v>
      </c>
      <c r="C93" s="399" t="s">
        <v>174</v>
      </c>
      <c r="D93" s="400"/>
      <c r="E93" s="401"/>
      <c r="F93" s="83">
        <v>12170494</v>
      </c>
      <c r="G93" s="83">
        <v>10152974</v>
      </c>
      <c r="H93" s="93">
        <f t="shared" si="1"/>
        <v>83.42285859555084</v>
      </c>
    </row>
    <row r="94" spans="1:8" ht="35.25" customHeight="1">
      <c r="A94" s="131"/>
      <c r="B94" s="131"/>
      <c r="C94" s="132">
        <v>75801</v>
      </c>
      <c r="D94" s="412" t="s">
        <v>175</v>
      </c>
      <c r="E94" s="413"/>
      <c r="F94" s="133">
        <v>10548863</v>
      </c>
      <c r="G94" s="133">
        <v>8925961</v>
      </c>
      <c r="H94" s="96">
        <f t="shared" si="1"/>
        <v>84.61538461538461</v>
      </c>
    </row>
    <row r="95" spans="1:8" ht="30" customHeight="1">
      <c r="A95" s="94"/>
      <c r="B95" s="94"/>
      <c r="C95" s="94"/>
      <c r="D95" s="99" t="s">
        <v>176</v>
      </c>
      <c r="E95" s="92" t="s">
        <v>177</v>
      </c>
      <c r="F95" s="133">
        <v>10548863</v>
      </c>
      <c r="G95" s="133">
        <v>8925961</v>
      </c>
      <c r="H95" s="96">
        <f t="shared" si="1"/>
        <v>84.61538461538461</v>
      </c>
    </row>
    <row r="96" spans="1:8" ht="32.25" customHeight="1">
      <c r="A96" s="94"/>
      <c r="B96" s="94"/>
      <c r="C96" s="106">
        <v>75807</v>
      </c>
      <c r="D96" s="394" t="s">
        <v>178</v>
      </c>
      <c r="E96" s="395"/>
      <c r="F96" s="95">
        <v>731695</v>
      </c>
      <c r="G96" s="95">
        <v>548775</v>
      </c>
      <c r="H96" s="96">
        <f t="shared" si="1"/>
        <v>75.00051250862722</v>
      </c>
    </row>
    <row r="97" spans="1:8" ht="34.5" customHeight="1">
      <c r="A97" s="94"/>
      <c r="B97" s="94"/>
      <c r="C97" s="94"/>
      <c r="D97" s="134">
        <v>2920</v>
      </c>
      <c r="E97" s="92" t="s">
        <v>177</v>
      </c>
      <c r="F97" s="95">
        <v>731695</v>
      </c>
      <c r="G97" s="95">
        <v>548775</v>
      </c>
      <c r="H97" s="96">
        <f t="shared" si="1"/>
        <v>75.00051250862722</v>
      </c>
    </row>
    <row r="98" spans="1:8" ht="27.75" customHeight="1">
      <c r="A98" s="94"/>
      <c r="B98" s="94"/>
      <c r="C98" s="106">
        <v>75814</v>
      </c>
      <c r="D98" s="404" t="s">
        <v>179</v>
      </c>
      <c r="E98" s="414"/>
      <c r="F98" s="127">
        <v>42700</v>
      </c>
      <c r="G98" s="95">
        <f>SUM(G99:G100)</f>
        <v>42811</v>
      </c>
      <c r="H98" s="96">
        <f t="shared" si="1"/>
        <v>100.2599531615925</v>
      </c>
    </row>
    <row r="99" spans="1:8" ht="30" customHeight="1">
      <c r="A99" s="94"/>
      <c r="B99" s="94"/>
      <c r="C99" s="94"/>
      <c r="D99" s="135" t="s">
        <v>92</v>
      </c>
      <c r="E99" s="87" t="s">
        <v>93</v>
      </c>
      <c r="F99" s="130" t="s">
        <v>20</v>
      </c>
      <c r="G99" s="95">
        <v>112</v>
      </c>
      <c r="H99" s="109" t="s">
        <v>20</v>
      </c>
    </row>
    <row r="100" spans="1:8" ht="30" customHeight="1">
      <c r="A100" s="94"/>
      <c r="B100" s="94"/>
      <c r="C100" s="94"/>
      <c r="D100" s="99" t="s">
        <v>94</v>
      </c>
      <c r="E100" s="92" t="s">
        <v>95</v>
      </c>
      <c r="F100" s="127">
        <v>42700</v>
      </c>
      <c r="G100" s="95">
        <v>42699</v>
      </c>
      <c r="H100" s="96">
        <f t="shared" si="1"/>
        <v>99.9976580796253</v>
      </c>
    </row>
    <row r="101" spans="1:8" ht="36.75" customHeight="1">
      <c r="A101" s="94"/>
      <c r="B101" s="136"/>
      <c r="C101" s="137">
        <v>75831</v>
      </c>
      <c r="D101" s="410" t="s">
        <v>180</v>
      </c>
      <c r="E101" s="411"/>
      <c r="F101" s="128">
        <v>847236</v>
      </c>
      <c r="G101" s="128">
        <v>635427</v>
      </c>
      <c r="H101" s="96">
        <f t="shared" si="1"/>
        <v>75</v>
      </c>
    </row>
    <row r="102" spans="1:8" ht="30" customHeight="1">
      <c r="A102" s="98"/>
      <c r="B102" s="138"/>
      <c r="C102" s="138"/>
      <c r="D102" s="139" t="s">
        <v>176</v>
      </c>
      <c r="E102" s="92" t="s">
        <v>177</v>
      </c>
      <c r="F102" s="128">
        <v>847236</v>
      </c>
      <c r="G102" s="128">
        <v>635427</v>
      </c>
      <c r="H102" s="96">
        <f t="shared" si="1"/>
        <v>75</v>
      </c>
    </row>
    <row r="103" spans="1:8" ht="28.5" customHeight="1">
      <c r="A103" s="4" t="s">
        <v>181</v>
      </c>
      <c r="B103" s="4">
        <v>801</v>
      </c>
      <c r="C103" s="399" t="s">
        <v>182</v>
      </c>
      <c r="D103" s="400"/>
      <c r="E103" s="401"/>
      <c r="F103" s="83">
        <v>1290008</v>
      </c>
      <c r="G103" s="83">
        <v>951349</v>
      </c>
      <c r="H103" s="93">
        <f t="shared" si="1"/>
        <v>73.74752714711846</v>
      </c>
    </row>
    <row r="104" spans="1:8" ht="22.5" customHeight="1">
      <c r="A104" s="94"/>
      <c r="B104" s="94"/>
      <c r="C104" s="94">
        <v>80101</v>
      </c>
      <c r="D104" s="394" t="s">
        <v>183</v>
      </c>
      <c r="E104" s="395"/>
      <c r="F104" s="95">
        <f>SUM(F105:F110)</f>
        <v>594299</v>
      </c>
      <c r="G104" s="95">
        <f>SUM(G105:G110)</f>
        <v>454659</v>
      </c>
      <c r="H104" s="96">
        <f t="shared" si="1"/>
        <v>76.50340989973061</v>
      </c>
    </row>
    <row r="105" spans="1:8" ht="26.25" customHeight="1">
      <c r="A105" s="94"/>
      <c r="B105" s="94"/>
      <c r="C105" s="94"/>
      <c r="D105" s="99" t="s">
        <v>77</v>
      </c>
      <c r="E105" s="122" t="s">
        <v>78</v>
      </c>
      <c r="F105" s="108" t="s">
        <v>20</v>
      </c>
      <c r="G105" s="95">
        <v>194</v>
      </c>
      <c r="H105" s="109" t="s">
        <v>20</v>
      </c>
    </row>
    <row r="106" spans="1:8" ht="27.75" customHeight="1">
      <c r="A106" s="94"/>
      <c r="B106" s="94"/>
      <c r="C106" s="94"/>
      <c r="D106" s="112" t="s">
        <v>90</v>
      </c>
      <c r="E106" s="92" t="s">
        <v>91</v>
      </c>
      <c r="F106" s="95">
        <v>176622</v>
      </c>
      <c r="G106" s="95">
        <v>105133</v>
      </c>
      <c r="H106" s="96">
        <f t="shared" si="1"/>
        <v>59.524294821709645</v>
      </c>
    </row>
    <row r="107" spans="1:8" ht="24" customHeight="1">
      <c r="A107" s="94"/>
      <c r="B107" s="94"/>
      <c r="C107" s="94"/>
      <c r="D107" s="99" t="s">
        <v>94</v>
      </c>
      <c r="E107" s="92" t="s">
        <v>95</v>
      </c>
      <c r="F107" s="140" t="s">
        <v>20</v>
      </c>
      <c r="G107" s="102">
        <v>55</v>
      </c>
      <c r="H107" s="109" t="s">
        <v>20</v>
      </c>
    </row>
    <row r="108" spans="1:8" ht="76.5" customHeight="1">
      <c r="A108" s="94"/>
      <c r="B108" s="94"/>
      <c r="C108" s="94"/>
      <c r="D108" s="112" t="s">
        <v>114</v>
      </c>
      <c r="E108" s="92" t="s">
        <v>184</v>
      </c>
      <c r="F108" s="141">
        <v>5700</v>
      </c>
      <c r="G108" s="102">
        <v>5700</v>
      </c>
      <c r="H108" s="96">
        <f t="shared" si="1"/>
        <v>100</v>
      </c>
    </row>
    <row r="109" spans="1:8" ht="53.25" customHeight="1">
      <c r="A109" s="94"/>
      <c r="B109" s="94"/>
      <c r="C109" s="94"/>
      <c r="D109" s="139" t="s">
        <v>185</v>
      </c>
      <c r="E109" s="92" t="s">
        <v>186</v>
      </c>
      <c r="F109" s="141">
        <v>3977</v>
      </c>
      <c r="G109" s="102">
        <v>3977</v>
      </c>
      <c r="H109" s="96">
        <f t="shared" si="1"/>
        <v>100</v>
      </c>
    </row>
    <row r="110" spans="1:8" ht="87" customHeight="1">
      <c r="A110" s="94"/>
      <c r="B110" s="94"/>
      <c r="C110" s="98"/>
      <c r="D110" s="142" t="s">
        <v>187</v>
      </c>
      <c r="E110" s="101" t="s">
        <v>188</v>
      </c>
      <c r="F110" s="102">
        <v>408000</v>
      </c>
      <c r="G110" s="102">
        <v>339600</v>
      </c>
      <c r="H110" s="96">
        <f t="shared" si="1"/>
        <v>83.23529411764706</v>
      </c>
    </row>
    <row r="111" spans="1:8" ht="27.75" customHeight="1">
      <c r="A111" s="94"/>
      <c r="B111" s="94"/>
      <c r="C111" s="94">
        <v>80104</v>
      </c>
      <c r="D111" s="402" t="s">
        <v>189</v>
      </c>
      <c r="E111" s="403"/>
      <c r="F111" s="102">
        <f>SUM(F112:F114)</f>
        <v>556853</v>
      </c>
      <c r="G111" s="102">
        <f>SUM(G112:G114)</f>
        <v>372666</v>
      </c>
      <c r="H111" s="103">
        <f t="shared" si="1"/>
        <v>66.92358665572422</v>
      </c>
    </row>
    <row r="112" spans="1:8" ht="28.5" customHeight="1">
      <c r="A112" s="94"/>
      <c r="B112" s="94"/>
      <c r="C112" s="94"/>
      <c r="D112" s="99" t="s">
        <v>90</v>
      </c>
      <c r="E112" s="92" t="s">
        <v>91</v>
      </c>
      <c r="F112" s="95">
        <v>545880</v>
      </c>
      <c r="G112" s="95">
        <v>367953</v>
      </c>
      <c r="H112" s="96">
        <f t="shared" si="1"/>
        <v>67.40547373049021</v>
      </c>
    </row>
    <row r="113" spans="1:8" ht="34.5" customHeight="1">
      <c r="A113" s="94"/>
      <c r="B113" s="94"/>
      <c r="C113" s="94"/>
      <c r="D113" s="143" t="s">
        <v>190</v>
      </c>
      <c r="E113" s="92" t="s">
        <v>191</v>
      </c>
      <c r="F113" s="95">
        <v>4713</v>
      </c>
      <c r="G113" s="95">
        <v>4713</v>
      </c>
      <c r="H113" s="96">
        <f t="shared" si="1"/>
        <v>100</v>
      </c>
    </row>
    <row r="114" spans="1:8" ht="65.25" customHeight="1">
      <c r="A114" s="94"/>
      <c r="B114" s="94"/>
      <c r="C114" s="94"/>
      <c r="D114" s="144" t="s">
        <v>192</v>
      </c>
      <c r="E114" s="92" t="s">
        <v>193</v>
      </c>
      <c r="F114" s="95">
        <v>6260</v>
      </c>
      <c r="G114" s="95">
        <v>0</v>
      </c>
      <c r="H114" s="126">
        <f t="shared" si="1"/>
        <v>0</v>
      </c>
    </row>
    <row r="115" spans="1:8" ht="28.5" customHeight="1">
      <c r="A115" s="94"/>
      <c r="B115" s="94"/>
      <c r="C115" s="106">
        <v>80110</v>
      </c>
      <c r="D115" s="394" t="s">
        <v>194</v>
      </c>
      <c r="E115" s="395"/>
      <c r="F115" s="95">
        <f>SUM(F116:F118)</f>
        <v>33942</v>
      </c>
      <c r="G115" s="95">
        <f>SUM(G116:G118)</f>
        <v>19110</v>
      </c>
      <c r="H115" s="96">
        <f t="shared" si="1"/>
        <v>56.30192681633375</v>
      </c>
    </row>
    <row r="116" spans="1:8" ht="30" customHeight="1">
      <c r="A116" s="94"/>
      <c r="B116" s="94"/>
      <c r="C116" s="15"/>
      <c r="D116" s="99" t="s">
        <v>90</v>
      </c>
      <c r="E116" s="87" t="s">
        <v>91</v>
      </c>
      <c r="F116" s="95">
        <v>30135</v>
      </c>
      <c r="G116" s="95">
        <v>14226</v>
      </c>
      <c r="H116" s="96">
        <f t="shared" si="1"/>
        <v>47.20756595321055</v>
      </c>
    </row>
    <row r="117" spans="1:8" ht="31.5" customHeight="1">
      <c r="A117" s="94"/>
      <c r="B117" s="94"/>
      <c r="C117" s="94"/>
      <c r="D117" s="125" t="s">
        <v>94</v>
      </c>
      <c r="E117" s="87" t="s">
        <v>95</v>
      </c>
      <c r="F117" s="130" t="s">
        <v>20</v>
      </c>
      <c r="G117" s="95">
        <v>1077</v>
      </c>
      <c r="H117" s="109" t="s">
        <v>20</v>
      </c>
    </row>
    <row r="118" spans="1:8" ht="80.25" customHeight="1">
      <c r="A118" s="98"/>
      <c r="B118" s="98"/>
      <c r="C118" s="11"/>
      <c r="D118" s="99" t="s">
        <v>195</v>
      </c>
      <c r="E118" s="87" t="s">
        <v>196</v>
      </c>
      <c r="F118" s="127">
        <v>3807</v>
      </c>
      <c r="G118" s="95">
        <v>3807</v>
      </c>
      <c r="H118" s="96">
        <f t="shared" si="1"/>
        <v>100</v>
      </c>
    </row>
    <row r="119" spans="1:8" ht="27" customHeight="1">
      <c r="A119" s="94"/>
      <c r="B119" s="94"/>
      <c r="C119" s="15">
        <v>80195</v>
      </c>
      <c r="D119" s="145" t="s">
        <v>197</v>
      </c>
      <c r="E119" s="107"/>
      <c r="F119" s="146">
        <v>104914</v>
      </c>
      <c r="G119" s="102">
        <v>104914</v>
      </c>
      <c r="H119" s="103">
        <f t="shared" si="1"/>
        <v>100</v>
      </c>
    </row>
    <row r="120" spans="1:8" ht="69.75" customHeight="1">
      <c r="A120" s="94"/>
      <c r="B120" s="94"/>
      <c r="C120" s="94"/>
      <c r="D120" s="99" t="s">
        <v>198</v>
      </c>
      <c r="E120" s="87" t="s">
        <v>199</v>
      </c>
      <c r="F120" s="127">
        <v>4000</v>
      </c>
      <c r="G120" s="95">
        <v>4000</v>
      </c>
      <c r="H120" s="96">
        <f t="shared" si="1"/>
        <v>100</v>
      </c>
    </row>
    <row r="121" spans="1:8" ht="63.75" customHeight="1">
      <c r="A121" s="94"/>
      <c r="B121" s="94"/>
      <c r="C121" s="98"/>
      <c r="D121" s="147" t="s">
        <v>185</v>
      </c>
      <c r="E121" s="92" t="s">
        <v>186</v>
      </c>
      <c r="F121" s="127">
        <v>100914</v>
      </c>
      <c r="G121" s="95">
        <v>100914</v>
      </c>
      <c r="H121" s="96">
        <f t="shared" si="1"/>
        <v>100</v>
      </c>
    </row>
    <row r="122" spans="1:8" ht="26.25" customHeight="1">
      <c r="A122" s="148" t="s">
        <v>200</v>
      </c>
      <c r="B122" s="148">
        <v>851</v>
      </c>
      <c r="C122" s="149" t="s">
        <v>201</v>
      </c>
      <c r="D122" s="150"/>
      <c r="E122" s="151"/>
      <c r="F122" s="152">
        <v>1449</v>
      </c>
      <c r="G122" s="153">
        <v>1449</v>
      </c>
      <c r="H122" s="154">
        <f t="shared" si="1"/>
        <v>100</v>
      </c>
    </row>
    <row r="123" spans="1:8" ht="35.25" customHeight="1">
      <c r="A123" s="94"/>
      <c r="B123" s="94"/>
      <c r="C123" s="15">
        <v>85149</v>
      </c>
      <c r="D123" s="155" t="s">
        <v>202</v>
      </c>
      <c r="E123" s="87"/>
      <c r="F123" s="127">
        <v>969</v>
      </c>
      <c r="G123" s="95">
        <v>969</v>
      </c>
      <c r="H123" s="96">
        <f t="shared" si="1"/>
        <v>100</v>
      </c>
    </row>
    <row r="124" spans="1:8" ht="72.75" customHeight="1">
      <c r="A124" s="94"/>
      <c r="B124" s="94"/>
      <c r="C124" s="98"/>
      <c r="D124" s="112" t="s">
        <v>114</v>
      </c>
      <c r="E124" s="92" t="s">
        <v>184</v>
      </c>
      <c r="F124" s="127">
        <v>969</v>
      </c>
      <c r="G124" s="95">
        <v>969</v>
      </c>
      <c r="H124" s="96">
        <f t="shared" si="1"/>
        <v>100</v>
      </c>
    </row>
    <row r="125" spans="1:8" ht="31.5" customHeight="1">
      <c r="A125" s="94"/>
      <c r="B125" s="94"/>
      <c r="C125" s="106">
        <v>85195</v>
      </c>
      <c r="D125" s="415" t="s">
        <v>197</v>
      </c>
      <c r="E125" s="395"/>
      <c r="F125" s="127">
        <v>480</v>
      </c>
      <c r="G125" s="95">
        <v>480</v>
      </c>
      <c r="H125" s="96">
        <f t="shared" si="1"/>
        <v>100</v>
      </c>
    </row>
    <row r="126" spans="1:8" ht="72.75" customHeight="1">
      <c r="A126" s="94"/>
      <c r="B126" s="94"/>
      <c r="C126" s="98"/>
      <c r="D126" s="112" t="s">
        <v>114</v>
      </c>
      <c r="E126" s="92" t="s">
        <v>184</v>
      </c>
      <c r="F126" s="127">
        <v>480</v>
      </c>
      <c r="G126" s="95">
        <v>480</v>
      </c>
      <c r="H126" s="96">
        <f t="shared" si="1"/>
        <v>100</v>
      </c>
    </row>
    <row r="127" spans="1:8" s="157" customFormat="1" ht="39.75" customHeight="1">
      <c r="A127" s="148" t="s">
        <v>203</v>
      </c>
      <c r="B127" s="148">
        <v>852</v>
      </c>
      <c r="C127" s="416" t="s">
        <v>204</v>
      </c>
      <c r="D127" s="417"/>
      <c r="E127" s="418"/>
      <c r="F127" s="153">
        <v>8178675</v>
      </c>
      <c r="G127" s="83">
        <v>6051057</v>
      </c>
      <c r="H127" s="93">
        <f t="shared" si="1"/>
        <v>73.98578620620088</v>
      </c>
    </row>
    <row r="128" spans="1:8" ht="23.25" customHeight="1">
      <c r="A128" s="94"/>
      <c r="B128" s="94"/>
      <c r="C128" s="94">
        <v>85203</v>
      </c>
      <c r="D128" s="415" t="s">
        <v>205</v>
      </c>
      <c r="E128" s="419"/>
      <c r="F128" s="95">
        <v>165800</v>
      </c>
      <c r="G128" s="95">
        <v>120400</v>
      </c>
      <c r="H128" s="96">
        <f t="shared" si="1"/>
        <v>72.61761158021713</v>
      </c>
    </row>
    <row r="129" spans="1:8" ht="84" customHeight="1">
      <c r="A129" s="94"/>
      <c r="B129" s="94"/>
      <c r="C129" s="94"/>
      <c r="D129" s="112" t="s">
        <v>114</v>
      </c>
      <c r="E129" s="92" t="s">
        <v>184</v>
      </c>
      <c r="F129" s="95">
        <v>165800</v>
      </c>
      <c r="G129" s="95">
        <v>120400</v>
      </c>
      <c r="H129" s="96">
        <f t="shared" si="1"/>
        <v>72.61761158021713</v>
      </c>
    </row>
    <row r="130" spans="1:8" ht="56.25" customHeight="1">
      <c r="A130" s="94"/>
      <c r="B130" s="94"/>
      <c r="C130" s="106">
        <v>85212</v>
      </c>
      <c r="D130" s="410" t="s">
        <v>206</v>
      </c>
      <c r="E130" s="411"/>
      <c r="F130" s="95">
        <f>SUM(F131:F132)</f>
        <v>6437900</v>
      </c>
      <c r="G130" s="95">
        <f>SUM(G131:G132)</f>
        <v>4767857</v>
      </c>
      <c r="H130" s="96">
        <f t="shared" si="1"/>
        <v>74.05919632178195</v>
      </c>
    </row>
    <row r="131" spans="1:8" ht="77.25" customHeight="1">
      <c r="A131" s="98"/>
      <c r="B131" s="98"/>
      <c r="C131" s="98"/>
      <c r="D131" s="159">
        <v>2010</v>
      </c>
      <c r="E131" s="92" t="s">
        <v>115</v>
      </c>
      <c r="F131" s="95">
        <v>6436900</v>
      </c>
      <c r="G131" s="95">
        <v>4764210</v>
      </c>
      <c r="H131" s="96">
        <f t="shared" si="1"/>
        <v>74.0140440274045</v>
      </c>
    </row>
    <row r="132" spans="1:8" ht="75" customHeight="1">
      <c r="A132" s="94"/>
      <c r="B132" s="94"/>
      <c r="C132" s="98"/>
      <c r="D132" s="160">
        <v>2360</v>
      </c>
      <c r="E132" s="101" t="s">
        <v>207</v>
      </c>
      <c r="F132" s="161">
        <v>1000</v>
      </c>
      <c r="G132" s="162">
        <v>3647</v>
      </c>
      <c r="H132" s="96">
        <f t="shared" si="1"/>
        <v>364.7</v>
      </c>
    </row>
    <row r="133" spans="1:8" ht="57" customHeight="1">
      <c r="A133" s="94"/>
      <c r="B133" s="94"/>
      <c r="C133" s="106">
        <v>85213</v>
      </c>
      <c r="D133" s="420" t="s">
        <v>208</v>
      </c>
      <c r="E133" s="421"/>
      <c r="F133" s="95">
        <v>38300</v>
      </c>
      <c r="G133" s="95">
        <v>28800</v>
      </c>
      <c r="H133" s="96">
        <f t="shared" si="1"/>
        <v>75.19582245430809</v>
      </c>
    </row>
    <row r="134" spans="1:8" ht="76.5" customHeight="1">
      <c r="A134" s="94"/>
      <c r="B134" s="94"/>
      <c r="C134" s="98"/>
      <c r="D134" s="159">
        <v>2010</v>
      </c>
      <c r="E134" s="92" t="s">
        <v>209</v>
      </c>
      <c r="F134" s="95">
        <v>38300</v>
      </c>
      <c r="G134" s="95">
        <v>28800</v>
      </c>
      <c r="H134" s="96">
        <f t="shared" si="1"/>
        <v>75.19582245430809</v>
      </c>
    </row>
    <row r="135" spans="1:8" ht="39.75" customHeight="1">
      <c r="A135" s="94"/>
      <c r="B135" s="94"/>
      <c r="C135" s="94">
        <v>85214</v>
      </c>
      <c r="D135" s="415" t="s">
        <v>210</v>
      </c>
      <c r="E135" s="395"/>
      <c r="F135" s="102">
        <f>SUM(F136:F137)</f>
        <v>662000</v>
      </c>
      <c r="G135" s="102">
        <f>SUM(G136:G137)</f>
        <v>461445</v>
      </c>
      <c r="H135" s="96">
        <f t="shared" si="1"/>
        <v>69.70468277945619</v>
      </c>
    </row>
    <row r="136" spans="1:8" ht="83.25" customHeight="1">
      <c r="A136" s="94"/>
      <c r="B136" s="94"/>
      <c r="C136" s="94"/>
      <c r="D136" s="139" t="s">
        <v>114</v>
      </c>
      <c r="E136" s="92" t="s">
        <v>211</v>
      </c>
      <c r="F136" s="102">
        <v>288500</v>
      </c>
      <c r="G136" s="102">
        <v>207100</v>
      </c>
      <c r="H136" s="96">
        <f t="shared" si="1"/>
        <v>71.78509532062391</v>
      </c>
    </row>
    <row r="137" spans="1:8" ht="63.75" customHeight="1">
      <c r="A137" s="94"/>
      <c r="B137" s="94"/>
      <c r="C137" s="94"/>
      <c r="D137" s="139" t="s">
        <v>185</v>
      </c>
      <c r="E137" s="92" t="s">
        <v>186</v>
      </c>
      <c r="F137" s="95">
        <v>373500</v>
      </c>
      <c r="G137" s="95">
        <v>254345</v>
      </c>
      <c r="H137" s="96">
        <f t="shared" si="1"/>
        <v>68.09772423025436</v>
      </c>
    </row>
    <row r="138" spans="1:8" ht="25.5" customHeight="1">
      <c r="A138" s="94"/>
      <c r="B138" s="94"/>
      <c r="C138" s="106">
        <v>85219</v>
      </c>
      <c r="D138" s="410" t="s">
        <v>212</v>
      </c>
      <c r="E138" s="411"/>
      <c r="F138" s="95">
        <f>SUM(F139:F140)</f>
        <v>488200</v>
      </c>
      <c r="G138" s="95">
        <f>SUM(G139:G140)</f>
        <v>211542</v>
      </c>
      <c r="H138" s="96">
        <f t="shared" si="1"/>
        <v>43.3310118803769</v>
      </c>
    </row>
    <row r="139" spans="1:8" ht="26.25" customHeight="1">
      <c r="A139" s="94"/>
      <c r="B139" s="94"/>
      <c r="C139" s="94"/>
      <c r="D139" s="139" t="s">
        <v>90</v>
      </c>
      <c r="E139" s="92" t="s">
        <v>91</v>
      </c>
      <c r="F139" s="95">
        <v>244200</v>
      </c>
      <c r="G139" s="95">
        <v>24525</v>
      </c>
      <c r="H139" s="96">
        <f t="shared" si="1"/>
        <v>10.042997542997544</v>
      </c>
    </row>
    <row r="140" spans="1:8" ht="64.5" customHeight="1">
      <c r="A140" s="94"/>
      <c r="B140" s="94"/>
      <c r="C140" s="94"/>
      <c r="D140" s="139" t="s">
        <v>185</v>
      </c>
      <c r="E140" s="92" t="s">
        <v>213</v>
      </c>
      <c r="F140" s="95">
        <v>244000</v>
      </c>
      <c r="G140" s="95">
        <v>187017</v>
      </c>
      <c r="H140" s="96">
        <f t="shared" si="1"/>
        <v>76.64631147540983</v>
      </c>
    </row>
    <row r="141" spans="1:8" ht="32.25" customHeight="1">
      <c r="A141" s="94"/>
      <c r="B141" s="94"/>
      <c r="C141" s="106">
        <v>85228</v>
      </c>
      <c r="D141" s="410" t="s">
        <v>214</v>
      </c>
      <c r="E141" s="411"/>
      <c r="F141" s="95">
        <f>SUM(F142:F143)</f>
        <v>8075</v>
      </c>
      <c r="G141" s="95">
        <f>SUM(G142:G143)</f>
        <v>6213</v>
      </c>
      <c r="H141" s="96">
        <f t="shared" si="1"/>
        <v>76.94117647058823</v>
      </c>
    </row>
    <row r="142" spans="1:8" ht="83.25" customHeight="1">
      <c r="A142" s="98"/>
      <c r="B142" s="98"/>
      <c r="C142" s="98"/>
      <c r="D142" s="139" t="s">
        <v>114</v>
      </c>
      <c r="E142" s="92" t="s">
        <v>215</v>
      </c>
      <c r="F142" s="95">
        <v>8000</v>
      </c>
      <c r="G142" s="95">
        <v>6070</v>
      </c>
      <c r="H142" s="96">
        <f t="shared" si="1"/>
        <v>75.875</v>
      </c>
    </row>
    <row r="143" spans="1:8" ht="76.5" customHeight="1">
      <c r="A143" s="94"/>
      <c r="B143" s="94"/>
      <c r="C143" s="98"/>
      <c r="D143" s="164" t="s">
        <v>216</v>
      </c>
      <c r="E143" s="101" t="s">
        <v>217</v>
      </c>
      <c r="F143" s="165">
        <v>75</v>
      </c>
      <c r="G143" s="165">
        <v>143</v>
      </c>
      <c r="H143" s="103">
        <f t="shared" si="1"/>
        <v>190.66666666666669</v>
      </c>
    </row>
    <row r="144" spans="1:8" ht="27.75" customHeight="1">
      <c r="A144" s="94"/>
      <c r="B144" s="94"/>
      <c r="C144" s="106">
        <v>85295</v>
      </c>
      <c r="D144" s="410" t="s">
        <v>197</v>
      </c>
      <c r="E144" s="411"/>
      <c r="F144" s="95">
        <v>378400</v>
      </c>
      <c r="G144" s="95">
        <v>264800</v>
      </c>
      <c r="H144" s="96">
        <f t="shared" si="1"/>
        <v>69.97885835095138</v>
      </c>
    </row>
    <row r="145" spans="1:8" ht="62.25" customHeight="1">
      <c r="A145" s="98"/>
      <c r="B145" s="98"/>
      <c r="C145" s="98"/>
      <c r="D145" s="139" t="s">
        <v>185</v>
      </c>
      <c r="E145" s="92" t="s">
        <v>213</v>
      </c>
      <c r="F145" s="95">
        <v>378400</v>
      </c>
      <c r="G145" s="95">
        <v>264800</v>
      </c>
      <c r="H145" s="96">
        <f aca="true" t="shared" si="2" ref="H145:H175">G145/F145*100</f>
        <v>69.97885835095138</v>
      </c>
    </row>
    <row r="146" spans="1:8" ht="30.75" customHeight="1">
      <c r="A146" s="166" t="s">
        <v>218</v>
      </c>
      <c r="B146" s="166">
        <v>853</v>
      </c>
      <c r="C146" s="422" t="s">
        <v>219</v>
      </c>
      <c r="D146" s="423"/>
      <c r="E146" s="424"/>
      <c r="F146" s="153">
        <v>106200</v>
      </c>
      <c r="G146" s="153">
        <v>106200</v>
      </c>
      <c r="H146" s="154">
        <f t="shared" si="2"/>
        <v>100</v>
      </c>
    </row>
    <row r="147" spans="1:8" ht="29.25" customHeight="1">
      <c r="A147" s="94"/>
      <c r="B147" s="94"/>
      <c r="C147" s="106">
        <v>85334</v>
      </c>
      <c r="D147" s="425" t="s">
        <v>220</v>
      </c>
      <c r="E147" s="421"/>
      <c r="F147" s="95">
        <v>106200</v>
      </c>
      <c r="G147" s="95">
        <v>106200</v>
      </c>
      <c r="H147" s="96">
        <f t="shared" si="2"/>
        <v>100</v>
      </c>
    </row>
    <row r="148" spans="1:8" ht="61.5" customHeight="1">
      <c r="A148" s="94"/>
      <c r="B148" s="94"/>
      <c r="C148" s="15"/>
      <c r="D148" s="99" t="s">
        <v>198</v>
      </c>
      <c r="E148" s="87" t="s">
        <v>199</v>
      </c>
      <c r="F148" s="95">
        <v>17097</v>
      </c>
      <c r="G148" s="95">
        <v>17097</v>
      </c>
      <c r="H148" s="96">
        <f t="shared" si="2"/>
        <v>100</v>
      </c>
    </row>
    <row r="149" spans="1:8" ht="83.25" customHeight="1">
      <c r="A149" s="94"/>
      <c r="B149" s="94"/>
      <c r="C149" s="98"/>
      <c r="D149" s="147" t="s">
        <v>221</v>
      </c>
      <c r="E149" s="92" t="s">
        <v>222</v>
      </c>
      <c r="F149" s="95">
        <v>89103</v>
      </c>
      <c r="G149" s="95">
        <v>89103</v>
      </c>
      <c r="H149" s="96">
        <f t="shared" si="2"/>
        <v>100</v>
      </c>
    </row>
    <row r="150" spans="1:8" ht="30" customHeight="1">
      <c r="A150" s="4" t="s">
        <v>223</v>
      </c>
      <c r="B150" s="4">
        <v>854</v>
      </c>
      <c r="C150" s="399" t="s">
        <v>224</v>
      </c>
      <c r="D150" s="400"/>
      <c r="E150" s="401"/>
      <c r="F150" s="83">
        <v>208081</v>
      </c>
      <c r="G150" s="83">
        <v>167365</v>
      </c>
      <c r="H150" s="93">
        <f t="shared" si="2"/>
        <v>80.43261998933107</v>
      </c>
    </row>
    <row r="151" spans="1:8" ht="44.25" customHeight="1">
      <c r="A151" s="167"/>
      <c r="B151" s="167"/>
      <c r="C151" s="168">
        <v>85412</v>
      </c>
      <c r="D151" s="420" t="s">
        <v>225</v>
      </c>
      <c r="E151" s="421"/>
      <c r="F151" s="128">
        <v>6439</v>
      </c>
      <c r="G151" s="128">
        <v>6439</v>
      </c>
      <c r="H151" s="169">
        <f t="shared" si="2"/>
        <v>100</v>
      </c>
    </row>
    <row r="152" spans="1:8" ht="80.25" customHeight="1">
      <c r="A152" s="167"/>
      <c r="B152" s="167"/>
      <c r="C152" s="170"/>
      <c r="D152" s="139" t="s">
        <v>114</v>
      </c>
      <c r="E152" s="92" t="s">
        <v>215</v>
      </c>
      <c r="F152" s="128">
        <v>6439</v>
      </c>
      <c r="G152" s="128">
        <v>6439</v>
      </c>
      <c r="H152" s="169">
        <f t="shared" si="2"/>
        <v>100</v>
      </c>
    </row>
    <row r="153" spans="1:8" ht="27" customHeight="1">
      <c r="A153" s="94"/>
      <c r="B153" s="94"/>
      <c r="C153" s="106">
        <v>85415</v>
      </c>
      <c r="D153" s="394" t="s">
        <v>226</v>
      </c>
      <c r="E153" s="395"/>
      <c r="F153" s="88">
        <v>201642</v>
      </c>
      <c r="G153" s="88">
        <v>160926</v>
      </c>
      <c r="H153" s="96">
        <f t="shared" si="2"/>
        <v>79.80777814145863</v>
      </c>
    </row>
    <row r="154" spans="1:8" ht="99" customHeight="1">
      <c r="A154" s="98"/>
      <c r="B154" s="98"/>
      <c r="C154" s="98"/>
      <c r="D154" s="139" t="s">
        <v>114</v>
      </c>
      <c r="E154" s="92" t="s">
        <v>215</v>
      </c>
      <c r="F154" s="88">
        <v>1642</v>
      </c>
      <c r="G154" s="88">
        <v>1642</v>
      </c>
      <c r="H154" s="96">
        <f t="shared" si="2"/>
        <v>100</v>
      </c>
    </row>
    <row r="155" spans="1:8" ht="59.25" customHeight="1">
      <c r="A155" s="94"/>
      <c r="B155" s="94"/>
      <c r="C155" s="98"/>
      <c r="D155" s="100" t="s">
        <v>185</v>
      </c>
      <c r="E155" s="101" t="s">
        <v>227</v>
      </c>
      <c r="F155" s="162">
        <v>200000</v>
      </c>
      <c r="G155" s="162">
        <v>159284</v>
      </c>
      <c r="H155" s="103">
        <f t="shared" si="2"/>
        <v>79.642</v>
      </c>
    </row>
    <row r="156" spans="1:8" ht="36.75" customHeight="1">
      <c r="A156" s="4" t="s">
        <v>228</v>
      </c>
      <c r="B156" s="4">
        <v>900</v>
      </c>
      <c r="C156" s="399" t="s">
        <v>229</v>
      </c>
      <c r="D156" s="400"/>
      <c r="E156" s="401"/>
      <c r="F156" s="83">
        <v>898899</v>
      </c>
      <c r="G156" s="83">
        <v>274637</v>
      </c>
      <c r="H156" s="93">
        <f t="shared" si="2"/>
        <v>30.55259823406189</v>
      </c>
    </row>
    <row r="157" spans="1:8" ht="31.5" customHeight="1">
      <c r="A157" s="94"/>
      <c r="B157" s="94"/>
      <c r="C157" s="106">
        <v>90001</v>
      </c>
      <c r="D157" s="394" t="s">
        <v>230</v>
      </c>
      <c r="E157" s="395"/>
      <c r="F157" s="95">
        <v>875553</v>
      </c>
      <c r="G157" s="95">
        <v>250697</v>
      </c>
      <c r="H157" s="96">
        <f t="shared" si="2"/>
        <v>28.632989664817547</v>
      </c>
    </row>
    <row r="158" spans="1:8" ht="48" customHeight="1">
      <c r="A158" s="94"/>
      <c r="B158" s="94"/>
      <c r="C158" s="94"/>
      <c r="D158" s="171" t="s">
        <v>145</v>
      </c>
      <c r="E158" s="92" t="s">
        <v>146</v>
      </c>
      <c r="F158" s="88">
        <v>10000</v>
      </c>
      <c r="G158" s="88">
        <v>0</v>
      </c>
      <c r="H158" s="126">
        <f t="shared" si="2"/>
        <v>0</v>
      </c>
    </row>
    <row r="159" spans="1:8" ht="75" customHeight="1">
      <c r="A159" s="94"/>
      <c r="B159" s="94"/>
      <c r="C159" s="98"/>
      <c r="D159" s="112">
        <v>6260</v>
      </c>
      <c r="E159" s="92" t="s">
        <v>231</v>
      </c>
      <c r="F159" s="95">
        <v>865553</v>
      </c>
      <c r="G159" s="95">
        <v>250697</v>
      </c>
      <c r="H159" s="96">
        <f t="shared" si="2"/>
        <v>28.963795400166138</v>
      </c>
    </row>
    <row r="160" spans="1:8" ht="22.5" customHeight="1">
      <c r="A160" s="94"/>
      <c r="B160" s="94"/>
      <c r="C160" s="106">
        <v>90002</v>
      </c>
      <c r="D160" s="426" t="s">
        <v>232</v>
      </c>
      <c r="E160" s="395"/>
      <c r="F160" s="162">
        <v>23346</v>
      </c>
      <c r="G160" s="162">
        <v>23346</v>
      </c>
      <c r="H160" s="96">
        <f t="shared" si="2"/>
        <v>100</v>
      </c>
    </row>
    <row r="161" spans="1:8" ht="54.75" customHeight="1">
      <c r="A161" s="94"/>
      <c r="B161" s="94"/>
      <c r="C161" s="98"/>
      <c r="D161" s="172" t="s">
        <v>145</v>
      </c>
      <c r="E161" s="92" t="s">
        <v>146</v>
      </c>
      <c r="F161" s="162">
        <v>23346</v>
      </c>
      <c r="G161" s="162">
        <v>23346</v>
      </c>
      <c r="H161" s="96">
        <f t="shared" si="2"/>
        <v>100</v>
      </c>
    </row>
    <row r="162" spans="1:8" ht="30.75" customHeight="1">
      <c r="A162" s="94"/>
      <c r="B162" s="94"/>
      <c r="C162" s="134">
        <v>90095</v>
      </c>
      <c r="D162" s="415" t="s">
        <v>197</v>
      </c>
      <c r="E162" s="427"/>
      <c r="F162" s="173" t="s">
        <v>20</v>
      </c>
      <c r="G162" s="162">
        <v>594</v>
      </c>
      <c r="H162" s="174" t="s">
        <v>20</v>
      </c>
    </row>
    <row r="163" spans="1:8" ht="31.5" customHeight="1">
      <c r="A163" s="94"/>
      <c r="B163" s="94"/>
      <c r="C163" s="98"/>
      <c r="D163" s="113" t="s">
        <v>94</v>
      </c>
      <c r="E163" s="87" t="s">
        <v>95</v>
      </c>
      <c r="F163" s="173" t="s">
        <v>20</v>
      </c>
      <c r="G163" s="162">
        <v>594</v>
      </c>
      <c r="H163" s="174" t="s">
        <v>20</v>
      </c>
    </row>
    <row r="164" spans="1:8" s="157" customFormat="1" ht="31.5" customHeight="1">
      <c r="A164" s="148" t="s">
        <v>233</v>
      </c>
      <c r="B164" s="148">
        <v>921</v>
      </c>
      <c r="C164" s="422" t="s">
        <v>234</v>
      </c>
      <c r="D164" s="423"/>
      <c r="E164" s="424"/>
      <c r="F164" s="153">
        <v>524614</v>
      </c>
      <c r="G164" s="153">
        <v>8670</v>
      </c>
      <c r="H164" s="93">
        <f t="shared" si="2"/>
        <v>1.6526436580037895</v>
      </c>
    </row>
    <row r="165" spans="1:8" s="157" customFormat="1" ht="31.5" customHeight="1">
      <c r="A165" s="166"/>
      <c r="B165" s="166"/>
      <c r="C165" s="175">
        <v>92109</v>
      </c>
      <c r="D165" s="420" t="s">
        <v>235</v>
      </c>
      <c r="E165" s="421"/>
      <c r="F165" s="161">
        <v>7970</v>
      </c>
      <c r="G165" s="161">
        <v>7970</v>
      </c>
      <c r="H165" s="169">
        <f t="shared" si="2"/>
        <v>100</v>
      </c>
    </row>
    <row r="166" spans="1:8" s="157" customFormat="1" ht="31.5" customHeight="1">
      <c r="A166" s="166"/>
      <c r="B166" s="166"/>
      <c r="C166" s="176"/>
      <c r="D166" s="143" t="s">
        <v>190</v>
      </c>
      <c r="E166" s="92" t="s">
        <v>191</v>
      </c>
      <c r="F166" s="161">
        <v>7970</v>
      </c>
      <c r="G166" s="161">
        <v>7970</v>
      </c>
      <c r="H166" s="169">
        <f t="shared" si="2"/>
        <v>100</v>
      </c>
    </row>
    <row r="167" spans="1:8" s="157" customFormat="1" ht="31.5" customHeight="1">
      <c r="A167" s="166"/>
      <c r="B167" s="166"/>
      <c r="C167" s="177">
        <v>92116</v>
      </c>
      <c r="D167" s="155" t="s">
        <v>236</v>
      </c>
      <c r="E167" s="87"/>
      <c r="F167" s="161">
        <v>26104</v>
      </c>
      <c r="G167" s="161">
        <v>0</v>
      </c>
      <c r="H167" s="174" t="s">
        <v>20</v>
      </c>
    </row>
    <row r="168" spans="1:8" s="157" customFormat="1" ht="69.75" customHeight="1">
      <c r="A168" s="166"/>
      <c r="B168" s="166"/>
      <c r="C168" s="176"/>
      <c r="D168" s="99" t="s">
        <v>198</v>
      </c>
      <c r="E168" s="87" t="s">
        <v>199</v>
      </c>
      <c r="F168" s="161">
        <v>26104</v>
      </c>
      <c r="G168" s="161">
        <v>0</v>
      </c>
      <c r="H168" s="174" t="s">
        <v>20</v>
      </c>
    </row>
    <row r="169" spans="1:8" ht="27.75" customHeight="1">
      <c r="A169" s="94"/>
      <c r="B169" s="94"/>
      <c r="C169" s="106">
        <v>92120</v>
      </c>
      <c r="D169" s="410" t="s">
        <v>237</v>
      </c>
      <c r="E169" s="411"/>
      <c r="F169" s="102">
        <f>SUM(F170:F171)</f>
        <v>490540</v>
      </c>
      <c r="G169" s="102">
        <v>700</v>
      </c>
      <c r="H169" s="96">
        <f t="shared" si="2"/>
        <v>0.14269988176295512</v>
      </c>
    </row>
    <row r="170" spans="1:8" ht="73.5" customHeight="1">
      <c r="A170" s="98"/>
      <c r="B170" s="98"/>
      <c r="C170" s="98"/>
      <c r="D170" s="112" t="s">
        <v>238</v>
      </c>
      <c r="E170" s="124" t="s">
        <v>239</v>
      </c>
      <c r="F170" s="173" t="s">
        <v>20</v>
      </c>
      <c r="G170" s="102">
        <v>700</v>
      </c>
      <c r="H170" s="174" t="s">
        <v>20</v>
      </c>
    </row>
    <row r="171" spans="1:8" ht="154.5" customHeight="1">
      <c r="A171" s="98"/>
      <c r="B171" s="98"/>
      <c r="C171" s="98"/>
      <c r="D171" s="100" t="s">
        <v>72</v>
      </c>
      <c r="E171" s="101" t="s">
        <v>240</v>
      </c>
      <c r="F171" s="102">
        <v>490540</v>
      </c>
      <c r="G171" s="102">
        <v>0</v>
      </c>
      <c r="H171" s="178">
        <v>0</v>
      </c>
    </row>
    <row r="172" spans="1:8" s="157" customFormat="1" ht="27.75" customHeight="1">
      <c r="A172" s="148" t="s">
        <v>241</v>
      </c>
      <c r="B172" s="148">
        <v>926</v>
      </c>
      <c r="C172" s="416" t="s">
        <v>242</v>
      </c>
      <c r="D172" s="417"/>
      <c r="E172" s="418"/>
      <c r="F172" s="153">
        <v>34344</v>
      </c>
      <c r="G172" s="153">
        <v>32844</v>
      </c>
      <c r="H172" s="93">
        <f t="shared" si="2"/>
        <v>95.6324248777079</v>
      </c>
    </row>
    <row r="173" spans="1:8" s="180" customFormat="1" ht="30" customHeight="1">
      <c r="A173" s="136"/>
      <c r="B173" s="136"/>
      <c r="C173" s="137">
        <v>92601</v>
      </c>
      <c r="D173" s="428" t="s">
        <v>243</v>
      </c>
      <c r="E173" s="429"/>
      <c r="F173" s="128">
        <f>SUM(F174:F175)</f>
        <v>34344</v>
      </c>
      <c r="G173" s="128">
        <f>SUM(G174:G175)</f>
        <v>32844</v>
      </c>
      <c r="H173" s="96">
        <f t="shared" si="2"/>
        <v>95.6324248777079</v>
      </c>
    </row>
    <row r="174" spans="1:8" s="180" customFormat="1" ht="95.25" customHeight="1">
      <c r="A174" s="136"/>
      <c r="B174" s="136"/>
      <c r="C174" s="136"/>
      <c r="D174" s="181" t="s">
        <v>88</v>
      </c>
      <c r="E174" s="92" t="s">
        <v>99</v>
      </c>
      <c r="F174" s="128">
        <v>2000</v>
      </c>
      <c r="G174" s="128">
        <v>500</v>
      </c>
      <c r="H174" s="96">
        <f t="shared" si="2"/>
        <v>25</v>
      </c>
    </row>
    <row r="175" spans="1:8" s="180" customFormat="1" ht="19.5" customHeight="1">
      <c r="A175" s="98"/>
      <c r="B175" s="98"/>
      <c r="C175" s="98"/>
      <c r="D175" s="181" t="s">
        <v>90</v>
      </c>
      <c r="E175" s="179" t="s">
        <v>91</v>
      </c>
      <c r="F175" s="128">
        <v>32344</v>
      </c>
      <c r="G175" s="128">
        <v>32344</v>
      </c>
      <c r="H175" s="96">
        <f t="shared" si="2"/>
        <v>100</v>
      </c>
    </row>
    <row r="176" spans="1:8" ht="11.25" customHeight="1">
      <c r="A176" s="1"/>
      <c r="B176" s="1"/>
      <c r="C176" s="1"/>
      <c r="D176" s="1"/>
      <c r="E176" s="5"/>
      <c r="F176" s="182"/>
      <c r="G176" s="182"/>
      <c r="H176" s="6"/>
    </row>
    <row r="177" spans="1:8" ht="12.75">
      <c r="A177" s="1"/>
      <c r="B177" s="1"/>
      <c r="C177" s="1"/>
      <c r="D177" s="1"/>
      <c r="E177" s="5"/>
      <c r="F177" s="182"/>
      <c r="G177" s="182"/>
      <c r="H177" s="6"/>
    </row>
    <row r="178" spans="1:8" ht="12.75">
      <c r="A178" s="1"/>
      <c r="B178" s="1"/>
      <c r="C178" s="1"/>
      <c r="D178" s="1"/>
      <c r="E178" s="5"/>
      <c r="F178" s="182"/>
      <c r="G178" s="182"/>
      <c r="H178" s="6"/>
    </row>
    <row r="179" spans="1:8" ht="12.75">
      <c r="A179" s="1"/>
      <c r="B179" s="1"/>
      <c r="C179" s="1"/>
      <c r="D179" s="1"/>
      <c r="E179" s="5"/>
      <c r="F179" s="182"/>
      <c r="G179" s="182"/>
      <c r="H179" s="6"/>
    </row>
    <row r="180" spans="1:8" ht="12.75">
      <c r="A180" s="1"/>
      <c r="B180" s="1"/>
      <c r="C180" s="1"/>
      <c r="D180" s="1"/>
      <c r="E180" s="5"/>
      <c r="F180" s="182"/>
      <c r="G180" s="182"/>
      <c r="H180" s="6"/>
    </row>
    <row r="181" spans="1:8" ht="12.75">
      <c r="A181" s="1"/>
      <c r="B181" s="1"/>
      <c r="C181" s="1"/>
      <c r="D181" s="1"/>
      <c r="E181" s="5"/>
      <c r="F181" s="182"/>
      <c r="G181" s="182"/>
      <c r="H181" s="6"/>
    </row>
    <row r="182" spans="1:8" ht="12.75">
      <c r="A182" s="1"/>
      <c r="B182" s="1"/>
      <c r="C182" s="1"/>
      <c r="D182" s="1"/>
      <c r="E182" s="5"/>
      <c r="F182" s="182"/>
      <c r="G182" s="182"/>
      <c r="H182" s="6"/>
    </row>
    <row r="183" spans="1:8" ht="12.75">
      <c r="A183" s="1"/>
      <c r="B183" s="1"/>
      <c r="C183" s="1"/>
      <c r="D183" s="1"/>
      <c r="E183" s="5"/>
      <c r="F183" s="182"/>
      <c r="G183" s="182"/>
      <c r="H183" s="6"/>
    </row>
    <row r="184" spans="1:8" ht="12.75">
      <c r="A184" s="1"/>
      <c r="B184" s="1"/>
      <c r="C184" s="1"/>
      <c r="D184" s="1"/>
      <c r="E184" s="5"/>
      <c r="F184" s="182"/>
      <c r="G184" s="182"/>
      <c r="H184" s="6"/>
    </row>
    <row r="185" spans="1:8" ht="12.75">
      <c r="A185" s="1"/>
      <c r="B185" s="1"/>
      <c r="C185" s="1"/>
      <c r="D185" s="1"/>
      <c r="E185" s="5"/>
      <c r="F185" s="182"/>
      <c r="G185" s="182"/>
      <c r="H185" s="6"/>
    </row>
    <row r="186" spans="1:8" ht="12.75">
      <c r="A186" s="1"/>
      <c r="B186" s="1"/>
      <c r="C186" s="1"/>
      <c r="D186" s="1"/>
      <c r="E186" s="5"/>
      <c r="F186" s="182"/>
      <c r="G186" s="182"/>
      <c r="H186" s="6"/>
    </row>
    <row r="187" spans="1:8" ht="12.75">
      <c r="A187" s="1"/>
      <c r="B187" s="1"/>
      <c r="C187" s="1"/>
      <c r="D187" s="1"/>
      <c r="E187" s="5"/>
      <c r="F187" s="182"/>
      <c r="G187" s="182"/>
      <c r="H187" s="6"/>
    </row>
    <row r="188" spans="1:8" ht="12.75">
      <c r="A188" s="1"/>
      <c r="B188" s="1"/>
      <c r="C188" s="1"/>
      <c r="D188" s="1"/>
      <c r="E188" s="5"/>
      <c r="F188" s="182"/>
      <c r="G188" s="182"/>
      <c r="H188" s="6"/>
    </row>
    <row r="189" spans="1:8" ht="12.75">
      <c r="A189" s="1"/>
      <c r="B189" s="1"/>
      <c r="C189" s="1"/>
      <c r="D189" s="1"/>
      <c r="E189" s="5"/>
      <c r="F189" s="182"/>
      <c r="G189" s="182"/>
      <c r="H189" s="6"/>
    </row>
    <row r="190" spans="1:8" ht="12.75">
      <c r="A190" s="1"/>
      <c r="B190" s="1"/>
      <c r="C190" s="1"/>
      <c r="D190" s="1"/>
      <c r="E190" s="5"/>
      <c r="F190" s="182"/>
      <c r="G190" s="182"/>
      <c r="H190" s="6"/>
    </row>
    <row r="191" spans="1:8" ht="12.75">
      <c r="A191" s="1"/>
      <c r="B191" s="1"/>
      <c r="C191" s="1"/>
      <c r="D191" s="1"/>
      <c r="E191" s="5"/>
      <c r="F191" s="182"/>
      <c r="G191" s="182"/>
      <c r="H191" s="6"/>
    </row>
    <row r="192" spans="1:8" ht="12.75">
      <c r="A192" s="1"/>
      <c r="B192" s="1"/>
      <c r="C192" s="1"/>
      <c r="D192" s="1"/>
      <c r="E192" s="5"/>
      <c r="F192" s="182"/>
      <c r="G192" s="182"/>
      <c r="H192" s="6"/>
    </row>
    <row r="193" spans="1:8" ht="12.75">
      <c r="A193" s="1"/>
      <c r="B193" s="1"/>
      <c r="C193" s="1"/>
      <c r="D193" s="1"/>
      <c r="E193" s="5"/>
      <c r="F193" s="182"/>
      <c r="G193" s="182"/>
      <c r="H193" s="6"/>
    </row>
    <row r="194" spans="1:8" ht="12.75">
      <c r="A194" s="1"/>
      <c r="B194" s="1"/>
      <c r="C194" s="1"/>
      <c r="D194" s="1"/>
      <c r="E194" s="5"/>
      <c r="F194" s="182"/>
      <c r="G194" s="182"/>
      <c r="H194" s="6"/>
    </row>
    <row r="195" spans="1:8" ht="12.75">
      <c r="A195" s="1"/>
      <c r="B195" s="1"/>
      <c r="C195" s="1"/>
      <c r="D195" s="1"/>
      <c r="E195" s="5"/>
      <c r="F195" s="182"/>
      <c r="G195" s="182"/>
      <c r="H195" s="6"/>
    </row>
    <row r="196" spans="1:8" ht="12.75">
      <c r="A196" s="1"/>
      <c r="B196" s="1"/>
      <c r="C196" s="1"/>
      <c r="D196" s="1"/>
      <c r="E196" s="5"/>
      <c r="F196" s="182"/>
      <c r="G196" s="182"/>
      <c r="H196" s="6"/>
    </row>
    <row r="197" spans="1:8" ht="12.75">
      <c r="A197" s="1"/>
      <c r="B197" s="1"/>
      <c r="C197" s="1"/>
      <c r="D197" s="1"/>
      <c r="E197" s="5"/>
      <c r="F197" s="182"/>
      <c r="G197" s="182"/>
      <c r="H197" s="6"/>
    </row>
    <row r="198" spans="1:8" ht="12.75">
      <c r="A198" s="1"/>
      <c r="B198" s="1"/>
      <c r="C198" s="1"/>
      <c r="D198" s="1"/>
      <c r="E198" s="5"/>
      <c r="F198" s="182"/>
      <c r="G198" s="182"/>
      <c r="H198" s="6"/>
    </row>
    <row r="199" spans="1:8" ht="12.75">
      <c r="A199" s="1"/>
      <c r="B199" s="1"/>
      <c r="C199" s="1"/>
      <c r="D199" s="1"/>
      <c r="E199" s="5"/>
      <c r="F199" s="182"/>
      <c r="G199" s="182"/>
      <c r="H199" s="6"/>
    </row>
    <row r="200" spans="1:8" ht="12.75">
      <c r="A200" s="1"/>
      <c r="B200" s="1"/>
      <c r="C200" s="1"/>
      <c r="D200" s="1"/>
      <c r="E200" s="5"/>
      <c r="F200" s="182"/>
      <c r="G200" s="182"/>
      <c r="H200" s="6"/>
    </row>
    <row r="201" spans="1:8" ht="12.75">
      <c r="A201" s="1"/>
      <c r="B201" s="1"/>
      <c r="C201" s="1"/>
      <c r="D201" s="1"/>
      <c r="E201" s="5"/>
      <c r="F201" s="182"/>
      <c r="G201" s="182"/>
      <c r="H201" s="6"/>
    </row>
    <row r="202" spans="1:8" ht="12.75">
      <c r="A202" s="1"/>
      <c r="B202" s="1"/>
      <c r="C202" s="1"/>
      <c r="D202" s="1"/>
      <c r="E202" s="5"/>
      <c r="F202" s="182"/>
      <c r="G202" s="182"/>
      <c r="H202" s="6"/>
    </row>
    <row r="203" spans="1:8" ht="12.75">
      <c r="A203" s="1"/>
      <c r="B203" s="1"/>
      <c r="C203" s="1"/>
      <c r="D203" s="1"/>
      <c r="E203" s="5"/>
      <c r="F203" s="182"/>
      <c r="G203" s="182"/>
      <c r="H203" s="6"/>
    </row>
    <row r="204" spans="1:8" ht="12.75">
      <c r="A204" s="1"/>
      <c r="B204" s="1"/>
      <c r="C204" s="1"/>
      <c r="D204" s="1"/>
      <c r="E204" s="5"/>
      <c r="F204" s="182"/>
      <c r="G204" s="182"/>
      <c r="H204" s="6"/>
    </row>
    <row r="205" spans="1:8" ht="12.75">
      <c r="A205" s="1"/>
      <c r="B205" s="1"/>
      <c r="C205" s="1"/>
      <c r="D205" s="1"/>
      <c r="E205" s="5"/>
      <c r="F205" s="182"/>
      <c r="G205" s="182"/>
      <c r="H205" s="6"/>
    </row>
    <row r="206" spans="1:8" ht="12.75">
      <c r="A206" s="1"/>
      <c r="B206" s="1"/>
      <c r="C206" s="1"/>
      <c r="D206" s="1"/>
      <c r="E206" s="5"/>
      <c r="F206" s="182"/>
      <c r="G206" s="182"/>
      <c r="H206" s="6"/>
    </row>
    <row r="207" spans="1:8" ht="12.75">
      <c r="A207" s="1"/>
      <c r="B207" s="1"/>
      <c r="C207" s="1"/>
      <c r="D207" s="1"/>
      <c r="E207" s="5"/>
      <c r="F207" s="182"/>
      <c r="G207" s="182"/>
      <c r="H207" s="6"/>
    </row>
    <row r="208" spans="1:8" ht="12.75">
      <c r="A208" s="1"/>
      <c r="B208" s="1"/>
      <c r="C208" s="1"/>
      <c r="D208" s="1"/>
      <c r="E208" s="5"/>
      <c r="F208" s="182"/>
      <c r="G208" s="182"/>
      <c r="H208" s="6"/>
    </row>
    <row r="209" spans="1:8" ht="12.75">
      <c r="A209" s="1"/>
      <c r="B209" s="1"/>
      <c r="C209" s="1"/>
      <c r="D209" s="1"/>
      <c r="E209" s="5"/>
      <c r="F209" s="182"/>
      <c r="G209" s="182"/>
      <c r="H209" s="6"/>
    </row>
    <row r="210" spans="1:8" ht="12.75">
      <c r="A210" s="1"/>
      <c r="B210" s="1"/>
      <c r="C210" s="1"/>
      <c r="D210" s="1"/>
      <c r="E210" s="5"/>
      <c r="F210" s="182"/>
      <c r="G210" s="182"/>
      <c r="H210" s="6"/>
    </row>
    <row r="211" spans="1:8" ht="12.75">
      <c r="A211" s="1"/>
      <c r="B211" s="1"/>
      <c r="C211" s="1"/>
      <c r="D211" s="1"/>
      <c r="E211" s="5"/>
      <c r="F211" s="182"/>
      <c r="G211" s="182"/>
      <c r="H211" s="6"/>
    </row>
    <row r="212" spans="1:8" ht="12.75">
      <c r="A212" s="1"/>
      <c r="B212" s="1"/>
      <c r="C212" s="1"/>
      <c r="D212" s="1"/>
      <c r="E212" s="5"/>
      <c r="F212" s="182"/>
      <c r="G212" s="182"/>
      <c r="H212" s="6"/>
    </row>
    <row r="213" spans="1:8" ht="12.75">
      <c r="A213" s="1"/>
      <c r="B213" s="1"/>
      <c r="C213" s="1"/>
      <c r="D213" s="1"/>
      <c r="E213" s="5"/>
      <c r="F213" s="182"/>
      <c r="G213" s="182"/>
      <c r="H213" s="6"/>
    </row>
    <row r="214" spans="1:8" ht="12.75">
      <c r="A214" s="1"/>
      <c r="B214" s="1"/>
      <c r="C214" s="1"/>
      <c r="D214" s="1"/>
      <c r="E214" s="5"/>
      <c r="F214" s="182"/>
      <c r="G214" s="182"/>
      <c r="H214" s="6"/>
    </row>
    <row r="215" spans="1:8" ht="12.75">
      <c r="A215" s="1"/>
      <c r="B215" s="1"/>
      <c r="C215" s="1"/>
      <c r="D215" s="1"/>
      <c r="E215" s="5"/>
      <c r="F215" s="182"/>
      <c r="G215" s="182"/>
      <c r="H215" s="6"/>
    </row>
    <row r="216" spans="1:8" ht="12.75">
      <c r="A216" s="1"/>
      <c r="B216" s="1"/>
      <c r="C216" s="1"/>
      <c r="D216" s="1"/>
      <c r="E216" s="5"/>
      <c r="F216" s="182"/>
      <c r="G216" s="182"/>
      <c r="H216" s="6"/>
    </row>
    <row r="217" spans="1:8" ht="12.75">
      <c r="A217" s="1"/>
      <c r="B217" s="1"/>
      <c r="C217" s="1"/>
      <c r="D217" s="1"/>
      <c r="E217" s="5"/>
      <c r="F217" s="182"/>
      <c r="G217" s="182"/>
      <c r="H217" s="6"/>
    </row>
    <row r="218" spans="1:8" ht="12.75">
      <c r="A218" s="1"/>
      <c r="B218" s="1"/>
      <c r="C218" s="1"/>
      <c r="D218" s="1"/>
      <c r="E218" s="5"/>
      <c r="F218" s="182"/>
      <c r="G218" s="182"/>
      <c r="H218" s="6"/>
    </row>
    <row r="219" spans="1:8" ht="12.75">
      <c r="A219" s="1"/>
      <c r="B219" s="1"/>
      <c r="C219" s="1"/>
      <c r="D219" s="1"/>
      <c r="E219" s="5"/>
      <c r="F219" s="182"/>
      <c r="G219" s="182"/>
      <c r="H219" s="6"/>
    </row>
    <row r="220" spans="1:8" ht="12.75">
      <c r="A220" s="1"/>
      <c r="B220" s="1"/>
      <c r="C220" s="1"/>
      <c r="D220" s="1"/>
      <c r="E220" s="5"/>
      <c r="F220" s="182"/>
      <c r="G220" s="182"/>
      <c r="H220" s="6"/>
    </row>
    <row r="221" spans="5:8" ht="12.75">
      <c r="E221" s="8"/>
      <c r="F221" s="182"/>
      <c r="G221" s="182"/>
      <c r="H221" s="6"/>
    </row>
    <row r="222" spans="5:8" ht="12.75">
      <c r="E222" s="8"/>
      <c r="F222" s="182"/>
      <c r="G222" s="182"/>
      <c r="H222" s="6"/>
    </row>
    <row r="223" spans="5:8" ht="12.75">
      <c r="E223" s="8"/>
      <c r="F223" s="182"/>
      <c r="G223" s="182"/>
      <c r="H223" s="6"/>
    </row>
    <row r="224" spans="5:8" ht="12.75">
      <c r="E224" s="8"/>
      <c r="F224" s="182"/>
      <c r="G224" s="182"/>
      <c r="H224" s="6"/>
    </row>
    <row r="225" spans="5:8" ht="12.75">
      <c r="E225" s="8"/>
      <c r="F225" s="182"/>
      <c r="G225" s="182"/>
      <c r="H225" s="6"/>
    </row>
    <row r="226" spans="5:8" ht="12.75">
      <c r="E226" s="8"/>
      <c r="F226" s="182"/>
      <c r="G226" s="182"/>
      <c r="H226" s="6"/>
    </row>
    <row r="227" spans="5:8" ht="12.75">
      <c r="E227" s="8"/>
      <c r="F227" s="182"/>
      <c r="G227" s="182"/>
      <c r="H227" s="6"/>
    </row>
    <row r="228" spans="5:8" ht="12.75">
      <c r="E228" s="8"/>
      <c r="F228" s="182"/>
      <c r="G228" s="182"/>
      <c r="H228" s="6"/>
    </row>
    <row r="229" spans="5:8" ht="12.75">
      <c r="E229" s="8"/>
      <c r="F229" s="182"/>
      <c r="G229" s="182"/>
      <c r="H229" s="6"/>
    </row>
    <row r="230" spans="5:8" ht="12.75">
      <c r="E230" s="8"/>
      <c r="F230" s="182"/>
      <c r="G230" s="182"/>
      <c r="H230" s="6"/>
    </row>
    <row r="231" spans="5:8" ht="12.75">
      <c r="E231" s="9"/>
      <c r="F231" s="10"/>
      <c r="G231" s="10"/>
      <c r="H231" s="6"/>
    </row>
    <row r="232" spans="5:8" ht="12.75">
      <c r="E232" s="9"/>
      <c r="F232" s="10"/>
      <c r="G232" s="10"/>
      <c r="H232" s="6"/>
    </row>
    <row r="233" spans="5:8" ht="12.75">
      <c r="E233" s="9"/>
      <c r="F233" s="10"/>
      <c r="G233" s="10"/>
      <c r="H233" s="6"/>
    </row>
    <row r="234" spans="5:8" ht="12.75">
      <c r="E234" s="9"/>
      <c r="F234" s="10"/>
      <c r="G234" s="10"/>
      <c r="H234" s="6"/>
    </row>
    <row r="235" spans="5:8" ht="12.75">
      <c r="E235" s="9"/>
      <c r="F235" s="10"/>
      <c r="G235" s="10"/>
      <c r="H235" s="6"/>
    </row>
    <row r="236" spans="5:8" ht="12.75">
      <c r="E236" s="9"/>
      <c r="F236" s="10"/>
      <c r="G236" s="10"/>
      <c r="H236" s="6"/>
    </row>
    <row r="237" spans="5:8" ht="12.75">
      <c r="E237" s="9"/>
      <c r="F237" s="10"/>
      <c r="G237" s="10"/>
      <c r="H237" s="6"/>
    </row>
    <row r="238" spans="5:8" ht="12.75">
      <c r="E238" s="9"/>
      <c r="F238" s="10"/>
      <c r="G238" s="10"/>
      <c r="H238" s="6"/>
    </row>
    <row r="239" spans="5:8" ht="12.75">
      <c r="E239" s="9"/>
      <c r="F239" s="10"/>
      <c r="G239" s="10"/>
      <c r="H239" s="6"/>
    </row>
    <row r="240" spans="5:8" ht="12.75">
      <c r="E240" s="9"/>
      <c r="F240" s="10"/>
      <c r="G240" s="10"/>
      <c r="H240" s="6"/>
    </row>
    <row r="241" spans="5:8" ht="12.75">
      <c r="E241" s="9"/>
      <c r="F241" s="10"/>
      <c r="G241" s="10"/>
      <c r="H241" s="6"/>
    </row>
    <row r="242" spans="5:8" ht="12.75">
      <c r="E242" s="9"/>
      <c r="F242" s="10"/>
      <c r="G242" s="10"/>
      <c r="H242" s="6"/>
    </row>
    <row r="243" spans="5:8" ht="12.75">
      <c r="E243" s="9"/>
      <c r="F243" s="10"/>
      <c r="G243" s="10"/>
      <c r="H243" s="6"/>
    </row>
    <row r="244" spans="5:8" ht="12.75">
      <c r="E244" s="9"/>
      <c r="F244" s="10"/>
      <c r="G244" s="10"/>
      <c r="H244" s="6"/>
    </row>
    <row r="245" spans="5:8" ht="12.75">
      <c r="E245" s="9"/>
      <c r="F245" s="10"/>
      <c r="G245" s="10"/>
      <c r="H245" s="6"/>
    </row>
    <row r="246" spans="5:8" ht="12.75">
      <c r="E246" s="9"/>
      <c r="F246" s="10"/>
      <c r="G246" s="10"/>
      <c r="H246" s="6"/>
    </row>
    <row r="247" spans="5:8" ht="12.75">
      <c r="E247" s="9"/>
      <c r="F247" s="10"/>
      <c r="G247" s="10"/>
      <c r="H247" s="6"/>
    </row>
    <row r="248" spans="5:8" ht="12.75">
      <c r="E248" s="9"/>
      <c r="F248" s="10"/>
      <c r="G248" s="10"/>
      <c r="H248" s="6"/>
    </row>
    <row r="249" spans="5:8" ht="12.75">
      <c r="E249" s="9"/>
      <c r="F249" s="10"/>
      <c r="G249" s="10"/>
      <c r="H249" s="6"/>
    </row>
    <row r="250" spans="5:8" ht="12.75">
      <c r="E250" s="9"/>
      <c r="F250" s="10"/>
      <c r="G250" s="10"/>
      <c r="H250" s="6"/>
    </row>
    <row r="251" spans="5:8" ht="12.75">
      <c r="E251" s="9"/>
      <c r="F251" s="10"/>
      <c r="G251" s="10"/>
      <c r="H251" s="6"/>
    </row>
    <row r="252" spans="5:8" ht="12.75">
      <c r="E252" s="9"/>
      <c r="F252" s="10"/>
      <c r="G252" s="10"/>
      <c r="H252" s="6"/>
    </row>
    <row r="253" spans="5:8" ht="12.75">
      <c r="E253" s="9"/>
      <c r="F253" s="10"/>
      <c r="G253" s="10"/>
      <c r="H253" s="6"/>
    </row>
    <row r="254" spans="5:8" ht="12.75">
      <c r="E254" s="9"/>
      <c r="F254" s="10"/>
      <c r="G254" s="10"/>
      <c r="H254" s="6"/>
    </row>
    <row r="255" spans="5:8" ht="12.75">
      <c r="E255" s="9"/>
      <c r="F255" s="10"/>
      <c r="G255" s="10"/>
      <c r="H255" s="6"/>
    </row>
    <row r="256" spans="5:8" ht="12.75">
      <c r="E256" s="9"/>
      <c r="F256" s="10"/>
      <c r="G256" s="10"/>
      <c r="H256" s="6"/>
    </row>
    <row r="257" spans="5:8" ht="12.75">
      <c r="E257" s="9"/>
      <c r="F257" s="10"/>
      <c r="G257" s="10"/>
      <c r="H257" s="6"/>
    </row>
    <row r="258" spans="5:8" ht="12.75">
      <c r="E258" s="9"/>
      <c r="F258" s="10"/>
      <c r="G258" s="10"/>
      <c r="H258" s="6"/>
    </row>
    <row r="259" spans="5:8" ht="12.75">
      <c r="E259" s="9"/>
      <c r="F259" s="10"/>
      <c r="G259" s="10"/>
      <c r="H259" s="6"/>
    </row>
    <row r="260" spans="5:8" ht="12.75">
      <c r="E260" s="9"/>
      <c r="F260" s="10"/>
      <c r="G260" s="10"/>
      <c r="H260" s="6"/>
    </row>
    <row r="261" spans="5:8" ht="12.75">
      <c r="E261" s="9"/>
      <c r="F261" s="10"/>
      <c r="G261" s="10"/>
      <c r="H261" s="6"/>
    </row>
    <row r="262" spans="5:8" ht="12.75">
      <c r="E262" s="9"/>
      <c r="F262" s="10"/>
      <c r="G262" s="10"/>
      <c r="H262" s="6"/>
    </row>
    <row r="263" spans="5:8" ht="12.75">
      <c r="E263" s="9"/>
      <c r="F263" s="10"/>
      <c r="G263" s="10"/>
      <c r="H263" s="6"/>
    </row>
    <row r="264" spans="5:8" ht="12.75">
      <c r="E264" s="9"/>
      <c r="F264" s="10"/>
      <c r="G264" s="10"/>
      <c r="H264" s="6"/>
    </row>
    <row r="265" spans="5:8" ht="12.75">
      <c r="E265" s="9"/>
      <c r="F265" s="10"/>
      <c r="G265" s="10"/>
      <c r="H265" s="6"/>
    </row>
    <row r="266" spans="5:8" ht="12.75">
      <c r="E266" s="9"/>
      <c r="F266" s="10"/>
      <c r="G266" s="10"/>
      <c r="H266" s="6"/>
    </row>
    <row r="267" spans="5:8" ht="12.75">
      <c r="E267" s="9"/>
      <c r="F267" s="10"/>
      <c r="G267" s="10"/>
      <c r="H267" s="6"/>
    </row>
    <row r="268" spans="5:8" ht="12.75">
      <c r="E268" s="9"/>
      <c r="F268" s="10"/>
      <c r="G268" s="10"/>
      <c r="H268" s="6"/>
    </row>
    <row r="269" spans="5:8" ht="12.75">
      <c r="E269" s="9"/>
      <c r="F269" s="10"/>
      <c r="G269" s="10"/>
      <c r="H269" s="6"/>
    </row>
    <row r="270" spans="5:8" ht="12.75">
      <c r="E270" s="9"/>
      <c r="F270" s="10"/>
      <c r="G270" s="10"/>
      <c r="H270" s="6"/>
    </row>
    <row r="271" spans="5:8" ht="12.75">
      <c r="E271" s="9"/>
      <c r="F271" s="10"/>
      <c r="G271" s="10"/>
      <c r="H271" s="6"/>
    </row>
    <row r="272" spans="5:8" ht="12.75">
      <c r="E272" s="9"/>
      <c r="F272" s="10"/>
      <c r="G272" s="10"/>
      <c r="H272" s="6"/>
    </row>
    <row r="273" spans="5:8" ht="12.75">
      <c r="E273" s="9"/>
      <c r="F273" s="10"/>
      <c r="G273" s="10"/>
      <c r="H273" s="6"/>
    </row>
    <row r="274" spans="5:8" ht="12.75">
      <c r="E274" s="9"/>
      <c r="F274" s="10"/>
      <c r="G274" s="10"/>
      <c r="H274" s="6"/>
    </row>
    <row r="275" spans="5:8" ht="12.75">
      <c r="E275" s="9"/>
      <c r="F275" s="10"/>
      <c r="G275" s="10"/>
      <c r="H275" s="6"/>
    </row>
    <row r="276" spans="5:8" ht="12.75">
      <c r="E276" s="9"/>
      <c r="F276" s="10"/>
      <c r="G276" s="10"/>
      <c r="H276" s="6"/>
    </row>
    <row r="277" spans="5:8" ht="12.75">
      <c r="E277" s="9"/>
      <c r="F277" s="10"/>
      <c r="G277" s="10"/>
      <c r="H277" s="6"/>
    </row>
    <row r="278" spans="5:8" ht="12.75">
      <c r="E278" s="9"/>
      <c r="F278" s="10"/>
      <c r="G278" s="10"/>
      <c r="H278" s="6"/>
    </row>
    <row r="279" spans="5:8" ht="12.75">
      <c r="E279" s="9"/>
      <c r="F279" s="10"/>
      <c r="G279" s="10"/>
      <c r="H279" s="6"/>
    </row>
    <row r="280" spans="5:8" ht="12.75">
      <c r="E280" s="9"/>
      <c r="F280" s="10"/>
      <c r="G280" s="10"/>
      <c r="H280" s="6"/>
    </row>
    <row r="281" spans="5:8" ht="12.75">
      <c r="E281" s="9"/>
      <c r="F281" s="10"/>
      <c r="G281" s="10"/>
      <c r="H281" s="6"/>
    </row>
    <row r="282" spans="5:8" ht="12.75">
      <c r="E282" s="9"/>
      <c r="F282" s="10"/>
      <c r="G282" s="10"/>
      <c r="H282" s="6"/>
    </row>
    <row r="283" spans="5:8" ht="12.75">
      <c r="E283" s="9"/>
      <c r="F283" s="10"/>
      <c r="G283" s="10"/>
      <c r="H283" s="6"/>
    </row>
    <row r="284" spans="5:8" ht="12.75">
      <c r="E284" s="9"/>
      <c r="F284" s="10"/>
      <c r="G284" s="10"/>
      <c r="H284" s="6"/>
    </row>
    <row r="285" spans="5:8" ht="12.75">
      <c r="E285" s="9"/>
      <c r="F285" s="10"/>
      <c r="G285" s="10"/>
      <c r="H285" s="6"/>
    </row>
    <row r="286" spans="5:8" ht="12.75">
      <c r="E286" s="9"/>
      <c r="F286" s="10"/>
      <c r="G286" s="10"/>
      <c r="H286" s="6"/>
    </row>
    <row r="287" spans="5:8" ht="12.75">
      <c r="E287" s="9"/>
      <c r="F287" s="10"/>
      <c r="G287" s="10"/>
      <c r="H287" s="6"/>
    </row>
    <row r="288" spans="5:8" ht="12.75">
      <c r="E288" s="9"/>
      <c r="F288" s="10"/>
      <c r="G288" s="10"/>
      <c r="H288" s="6"/>
    </row>
    <row r="289" spans="5:8" ht="12.75">
      <c r="E289" s="9"/>
      <c r="F289" s="10"/>
      <c r="G289" s="10"/>
      <c r="H289" s="6"/>
    </row>
    <row r="290" spans="5:8" ht="12.75">
      <c r="E290" s="9"/>
      <c r="F290" s="10"/>
      <c r="G290" s="10"/>
      <c r="H290" s="6"/>
    </row>
    <row r="291" spans="5:8" ht="12.75">
      <c r="E291" s="9"/>
      <c r="F291" s="10"/>
      <c r="G291" s="10"/>
      <c r="H291" s="6"/>
    </row>
    <row r="292" spans="5:8" ht="12.75">
      <c r="E292" s="9"/>
      <c r="F292" s="10"/>
      <c r="G292" s="10"/>
      <c r="H292" s="6"/>
    </row>
    <row r="293" spans="5:8" ht="12.75">
      <c r="E293" s="9"/>
      <c r="F293" s="10"/>
      <c r="G293" s="10"/>
      <c r="H293" s="6"/>
    </row>
    <row r="294" spans="5:8" ht="12.75">
      <c r="E294" s="9"/>
      <c r="F294" s="10"/>
      <c r="G294" s="10"/>
      <c r="H294" s="6"/>
    </row>
    <row r="295" spans="5:8" ht="12.75">
      <c r="E295" s="9"/>
      <c r="F295" s="10"/>
      <c r="G295" s="10"/>
      <c r="H295" s="6"/>
    </row>
    <row r="296" spans="5:8" ht="12.75">
      <c r="E296" s="9"/>
      <c r="F296" s="10"/>
      <c r="G296" s="10"/>
      <c r="H296" s="6"/>
    </row>
    <row r="297" spans="5:8" ht="12.75">
      <c r="E297" s="9"/>
      <c r="F297" s="10"/>
      <c r="G297" s="10"/>
      <c r="H297" s="6"/>
    </row>
    <row r="298" spans="5:8" ht="12.75">
      <c r="E298" s="9"/>
      <c r="F298" s="10"/>
      <c r="G298" s="10"/>
      <c r="H298" s="6"/>
    </row>
    <row r="299" spans="5:8" ht="12.75">
      <c r="E299" s="9"/>
      <c r="F299" s="10"/>
      <c r="G299" s="10"/>
      <c r="H299" s="6"/>
    </row>
    <row r="300" spans="5:8" ht="12.75">
      <c r="E300" s="9"/>
      <c r="F300" s="10"/>
      <c r="G300" s="10"/>
      <c r="H300" s="6"/>
    </row>
    <row r="301" spans="5:8" ht="12.75">
      <c r="E301" s="9"/>
      <c r="F301" s="10"/>
      <c r="G301" s="10"/>
      <c r="H301" s="6"/>
    </row>
    <row r="302" spans="5:8" ht="12.75">
      <c r="E302" s="9"/>
      <c r="F302" s="10"/>
      <c r="G302" s="10"/>
      <c r="H302" s="6"/>
    </row>
    <row r="303" spans="5:8" ht="12.75">
      <c r="E303" s="9"/>
      <c r="F303" s="10"/>
      <c r="G303" s="10"/>
      <c r="H303" s="6"/>
    </row>
    <row r="304" spans="5:8" ht="12.75">
      <c r="E304" s="9"/>
      <c r="F304" s="10"/>
      <c r="G304" s="10"/>
      <c r="H304" s="6"/>
    </row>
    <row r="305" spans="5:8" ht="12.75">
      <c r="E305" s="9"/>
      <c r="F305" s="10"/>
      <c r="G305" s="10"/>
      <c r="H305" s="6"/>
    </row>
    <row r="306" spans="5:8" ht="12.75">
      <c r="E306" s="9"/>
      <c r="F306" s="10"/>
      <c r="G306" s="10"/>
      <c r="H306" s="6"/>
    </row>
    <row r="307" spans="5:8" ht="12.75">
      <c r="E307" s="9"/>
      <c r="F307" s="10"/>
      <c r="G307" s="10"/>
      <c r="H307" s="6"/>
    </row>
    <row r="308" spans="5:8" ht="12.75">
      <c r="E308" s="9"/>
      <c r="F308" s="10"/>
      <c r="G308" s="10"/>
      <c r="H308" s="6"/>
    </row>
    <row r="309" spans="5:8" ht="12.75">
      <c r="E309" s="9"/>
      <c r="F309" s="10"/>
      <c r="G309" s="10"/>
      <c r="H309" s="6"/>
    </row>
    <row r="310" spans="5:8" ht="12.75">
      <c r="E310" s="9"/>
      <c r="F310" s="10"/>
      <c r="G310" s="10"/>
      <c r="H310" s="6"/>
    </row>
    <row r="311" spans="5:8" ht="12.75">
      <c r="E311" s="9"/>
      <c r="F311" s="10"/>
      <c r="G311" s="10"/>
      <c r="H311" s="6"/>
    </row>
    <row r="312" spans="5:8" ht="12.75">
      <c r="E312" s="9"/>
      <c r="F312" s="10"/>
      <c r="G312" s="10"/>
      <c r="H312" s="6"/>
    </row>
    <row r="313" spans="5:8" ht="12.75">
      <c r="E313" s="9"/>
      <c r="F313" s="10"/>
      <c r="G313" s="10"/>
      <c r="H313" s="6"/>
    </row>
    <row r="314" spans="5:8" ht="12.75">
      <c r="E314" s="9"/>
      <c r="F314" s="10"/>
      <c r="G314" s="10"/>
      <c r="H314" s="6"/>
    </row>
    <row r="315" spans="5:8" ht="12.75">
      <c r="E315" s="9"/>
      <c r="F315" s="10"/>
      <c r="G315" s="10"/>
      <c r="H315" s="6"/>
    </row>
    <row r="316" spans="5:8" ht="12.75">
      <c r="E316" s="9"/>
      <c r="F316" s="10"/>
      <c r="G316" s="10"/>
      <c r="H316" s="6"/>
    </row>
    <row r="317" spans="5:8" ht="12.75">
      <c r="E317" s="9"/>
      <c r="F317" s="10"/>
      <c r="G317" s="10"/>
      <c r="H317" s="6"/>
    </row>
    <row r="318" spans="5:8" ht="12.75">
      <c r="E318" s="9"/>
      <c r="F318" s="10"/>
      <c r="G318" s="10"/>
      <c r="H318" s="6"/>
    </row>
    <row r="319" spans="5:8" ht="12.75">
      <c r="E319" s="9"/>
      <c r="F319" s="10"/>
      <c r="G319" s="10"/>
      <c r="H319" s="6"/>
    </row>
    <row r="320" spans="5:8" ht="12.75">
      <c r="E320" s="9"/>
      <c r="F320" s="10"/>
      <c r="G320" s="10"/>
      <c r="H320" s="6"/>
    </row>
    <row r="321" spans="5:8" ht="12.75">
      <c r="E321" s="9"/>
      <c r="F321" s="10"/>
      <c r="G321" s="10"/>
      <c r="H321" s="6"/>
    </row>
    <row r="322" spans="5:8" ht="12.75">
      <c r="E322" s="9"/>
      <c r="F322" s="10"/>
      <c r="G322" s="10"/>
      <c r="H322" s="6"/>
    </row>
    <row r="323" spans="5:8" ht="12.75">
      <c r="E323" s="9"/>
      <c r="F323" s="10"/>
      <c r="G323" s="10"/>
      <c r="H323" s="6"/>
    </row>
    <row r="324" spans="5:8" ht="12.75">
      <c r="E324" s="9"/>
      <c r="F324" s="10"/>
      <c r="G324" s="10"/>
      <c r="H324" s="6"/>
    </row>
    <row r="325" spans="5:8" ht="12.75">
      <c r="E325" s="9"/>
      <c r="F325" s="10"/>
      <c r="G325" s="10"/>
      <c r="H325" s="6"/>
    </row>
    <row r="326" spans="5:8" ht="12.75">
      <c r="E326" s="9"/>
      <c r="F326" s="10"/>
      <c r="G326" s="10"/>
      <c r="H326" s="6"/>
    </row>
    <row r="327" spans="5:8" ht="12.75">
      <c r="E327" s="9"/>
      <c r="F327" s="10"/>
      <c r="G327" s="10"/>
      <c r="H327" s="6"/>
    </row>
    <row r="328" spans="5:8" ht="12.75">
      <c r="E328" s="9"/>
      <c r="F328" s="10"/>
      <c r="G328" s="10"/>
      <c r="H328" s="6"/>
    </row>
    <row r="329" spans="5:8" ht="12.75">
      <c r="E329" s="9"/>
      <c r="F329" s="10"/>
      <c r="G329" s="10"/>
      <c r="H329" s="6"/>
    </row>
    <row r="330" spans="5:8" ht="12.75">
      <c r="E330" s="9"/>
      <c r="F330" s="10"/>
      <c r="G330" s="10"/>
      <c r="H330" s="6"/>
    </row>
    <row r="331" spans="5:8" ht="12.75">
      <c r="E331" s="9"/>
      <c r="F331" s="10"/>
      <c r="G331" s="10"/>
      <c r="H331" s="6"/>
    </row>
    <row r="332" spans="5:8" ht="12.75">
      <c r="E332" s="9"/>
      <c r="F332" s="10"/>
      <c r="G332" s="10"/>
      <c r="H332" s="6"/>
    </row>
    <row r="333" spans="5:8" ht="12.75">
      <c r="E333" s="9"/>
      <c r="F333" s="10"/>
      <c r="G333" s="10"/>
      <c r="H333" s="6"/>
    </row>
    <row r="334" spans="5:8" ht="12.75">
      <c r="E334" s="9"/>
      <c r="F334" s="10"/>
      <c r="G334" s="10"/>
      <c r="H334" s="6"/>
    </row>
    <row r="335" spans="5:8" ht="12.75">
      <c r="E335" s="9"/>
      <c r="F335" s="10"/>
      <c r="G335" s="10"/>
      <c r="H335" s="6"/>
    </row>
    <row r="336" spans="5:8" ht="12.75">
      <c r="E336" s="9"/>
      <c r="F336" s="10"/>
      <c r="G336" s="10"/>
      <c r="H336" s="6"/>
    </row>
    <row r="337" spans="5:8" ht="12.75">
      <c r="E337" s="9"/>
      <c r="F337" s="10"/>
      <c r="G337" s="10"/>
      <c r="H337" s="6"/>
    </row>
    <row r="338" spans="5:8" ht="12.75">
      <c r="E338" s="9"/>
      <c r="F338" s="10"/>
      <c r="G338" s="10"/>
      <c r="H338" s="6"/>
    </row>
    <row r="339" spans="5:8" ht="12.75">
      <c r="E339" s="9"/>
      <c r="F339" s="10"/>
      <c r="G339" s="10"/>
      <c r="H339" s="6"/>
    </row>
    <row r="340" spans="5:8" ht="12.75">
      <c r="E340" s="9"/>
      <c r="F340" s="10"/>
      <c r="G340" s="10"/>
      <c r="H340" s="6"/>
    </row>
    <row r="341" spans="5:8" ht="12.75">
      <c r="E341" s="9"/>
      <c r="F341" s="10"/>
      <c r="G341" s="10"/>
      <c r="H341" s="6"/>
    </row>
    <row r="342" spans="5:8" ht="12.75">
      <c r="E342" s="9"/>
      <c r="F342" s="10"/>
      <c r="G342" s="10"/>
      <c r="H342" s="6"/>
    </row>
    <row r="343" spans="5:8" ht="12.75">
      <c r="E343" s="9"/>
      <c r="F343" s="10"/>
      <c r="G343" s="10"/>
      <c r="H343" s="6"/>
    </row>
    <row r="344" spans="5:8" ht="12.75">
      <c r="E344" s="9"/>
      <c r="F344" s="10"/>
      <c r="G344" s="10"/>
      <c r="H344" s="6"/>
    </row>
    <row r="345" spans="5:8" ht="12.75">
      <c r="E345" s="9"/>
      <c r="F345" s="10"/>
      <c r="G345" s="10"/>
      <c r="H345" s="6"/>
    </row>
    <row r="346" spans="5:8" ht="12.75">
      <c r="E346" s="9"/>
      <c r="F346" s="10"/>
      <c r="G346" s="10"/>
      <c r="H346" s="6"/>
    </row>
    <row r="347" spans="5:8" ht="12.75">
      <c r="E347" s="9"/>
      <c r="F347" s="10"/>
      <c r="G347" s="10"/>
      <c r="H347" s="6"/>
    </row>
    <row r="348" spans="5:8" ht="12.75">
      <c r="E348" s="9"/>
      <c r="F348" s="10"/>
      <c r="G348" s="10"/>
      <c r="H348" s="6"/>
    </row>
    <row r="349" spans="5:8" ht="12.75">
      <c r="E349" s="9"/>
      <c r="F349" s="10"/>
      <c r="G349" s="10"/>
      <c r="H349" s="6"/>
    </row>
    <row r="350" spans="5:8" ht="12.75">
      <c r="E350" s="9"/>
      <c r="F350" s="10"/>
      <c r="G350" s="10"/>
      <c r="H350" s="6"/>
    </row>
    <row r="351" spans="5:8" ht="12.75">
      <c r="E351" s="9"/>
      <c r="F351" s="10"/>
      <c r="G351" s="10"/>
      <c r="H351" s="6"/>
    </row>
    <row r="352" spans="5:8" ht="12.75">
      <c r="E352" s="9"/>
      <c r="F352" s="10"/>
      <c r="G352" s="10"/>
      <c r="H352" s="6"/>
    </row>
    <row r="353" spans="5:8" ht="12.75">
      <c r="E353" s="9"/>
      <c r="F353" s="10"/>
      <c r="G353" s="10"/>
      <c r="H353" s="6"/>
    </row>
    <row r="354" spans="5:8" ht="12.75">
      <c r="E354" s="9"/>
      <c r="F354" s="10"/>
      <c r="G354" s="10"/>
      <c r="H354" s="6"/>
    </row>
    <row r="355" spans="5:8" ht="12.75">
      <c r="E355" s="9"/>
      <c r="F355" s="10"/>
      <c r="G355" s="10"/>
      <c r="H355" s="6"/>
    </row>
    <row r="356" spans="5:8" ht="12.75">
      <c r="E356" s="9"/>
      <c r="F356" s="10"/>
      <c r="G356" s="10"/>
      <c r="H356" s="6"/>
    </row>
    <row r="357" spans="5:8" ht="12.75">
      <c r="E357" s="9"/>
      <c r="F357" s="10"/>
      <c r="G357" s="10"/>
      <c r="H357" s="6"/>
    </row>
    <row r="358" spans="5:8" ht="12.75">
      <c r="E358" s="9"/>
      <c r="F358" s="10"/>
      <c r="G358" s="10"/>
      <c r="H358" s="6"/>
    </row>
    <row r="359" spans="5:8" ht="12.75">
      <c r="E359" s="9"/>
      <c r="F359" s="10"/>
      <c r="G359" s="10"/>
      <c r="H359" s="6"/>
    </row>
    <row r="360" spans="5:8" ht="12.75">
      <c r="E360" s="9"/>
      <c r="F360" s="10"/>
      <c r="G360" s="10"/>
      <c r="H360" s="6"/>
    </row>
    <row r="361" spans="5:8" ht="12.75">
      <c r="E361" s="9"/>
      <c r="F361" s="10"/>
      <c r="G361" s="10"/>
      <c r="H361" s="6"/>
    </row>
    <row r="362" spans="5:8" ht="12.75">
      <c r="E362" s="9"/>
      <c r="F362" s="10"/>
      <c r="G362" s="10"/>
      <c r="H362" s="6"/>
    </row>
    <row r="363" spans="5:8" ht="12.75">
      <c r="E363" s="9"/>
      <c r="F363" s="10"/>
      <c r="G363" s="10"/>
      <c r="H363" s="6"/>
    </row>
    <row r="364" spans="5:8" ht="12.75">
      <c r="E364" s="9"/>
      <c r="F364" s="10"/>
      <c r="G364" s="10"/>
      <c r="H364" s="6"/>
    </row>
    <row r="365" spans="5:8" ht="12.75">
      <c r="E365" s="9"/>
      <c r="F365" s="10"/>
      <c r="G365" s="10"/>
      <c r="H365" s="6"/>
    </row>
    <row r="366" spans="5:8" ht="12.75">
      <c r="E366" s="9"/>
      <c r="F366" s="10"/>
      <c r="G366" s="10"/>
      <c r="H366" s="6"/>
    </row>
    <row r="367" spans="5:8" ht="12.75">
      <c r="E367" s="9"/>
      <c r="F367" s="10"/>
      <c r="G367" s="10"/>
      <c r="H367" s="6"/>
    </row>
    <row r="368" spans="5:8" ht="12.75">
      <c r="E368" s="9"/>
      <c r="F368" s="10"/>
      <c r="G368" s="10"/>
      <c r="H368" s="6"/>
    </row>
    <row r="369" spans="5:8" ht="12.75">
      <c r="E369" s="9"/>
      <c r="F369" s="10"/>
      <c r="G369" s="10"/>
      <c r="H369" s="6"/>
    </row>
    <row r="370" spans="5:8" ht="12.75">
      <c r="E370" s="9"/>
      <c r="F370" s="10"/>
      <c r="G370" s="10"/>
      <c r="H370" s="6"/>
    </row>
    <row r="371" spans="5:8" ht="12.75">
      <c r="E371" s="9"/>
      <c r="F371" s="10"/>
      <c r="G371" s="10"/>
      <c r="H371" s="6"/>
    </row>
    <row r="372" spans="5:8" ht="12.75">
      <c r="E372" s="9"/>
      <c r="F372" s="10"/>
      <c r="G372" s="10"/>
      <c r="H372" s="6"/>
    </row>
    <row r="373" spans="5:8" ht="12.75">
      <c r="E373" s="9"/>
      <c r="F373" s="10"/>
      <c r="G373" s="10"/>
      <c r="H373" s="6"/>
    </row>
    <row r="374" spans="5:8" ht="12.75">
      <c r="E374" s="9"/>
      <c r="F374" s="10"/>
      <c r="G374" s="10"/>
      <c r="H374" s="6"/>
    </row>
    <row r="375" spans="5:8" ht="12.75">
      <c r="E375" s="9"/>
      <c r="F375" s="10"/>
      <c r="G375" s="10"/>
      <c r="H375" s="6"/>
    </row>
    <row r="376" spans="5:8" ht="12.75">
      <c r="E376" s="9"/>
      <c r="F376" s="10"/>
      <c r="G376" s="10"/>
      <c r="H376" s="6"/>
    </row>
    <row r="377" spans="5:8" ht="12.75">
      <c r="E377" s="9"/>
      <c r="F377" s="10"/>
      <c r="G377" s="10"/>
      <c r="H377" s="6"/>
    </row>
    <row r="378" spans="5:8" ht="12.75">
      <c r="E378" s="9"/>
      <c r="F378" s="10"/>
      <c r="G378" s="10"/>
      <c r="H378" s="6"/>
    </row>
    <row r="379" spans="5:8" ht="12.75">
      <c r="E379" s="9"/>
      <c r="F379" s="10"/>
      <c r="G379" s="10"/>
      <c r="H379" s="6"/>
    </row>
    <row r="380" spans="5:8" ht="12.75">
      <c r="E380" s="9"/>
      <c r="F380" s="10"/>
      <c r="G380" s="10"/>
      <c r="H380" s="6"/>
    </row>
    <row r="381" spans="5:8" ht="12.75">
      <c r="E381" s="9"/>
      <c r="F381" s="10"/>
      <c r="G381" s="10"/>
      <c r="H381" s="6"/>
    </row>
    <row r="382" spans="5:8" ht="12.75">
      <c r="E382" s="9"/>
      <c r="F382" s="10"/>
      <c r="G382" s="10"/>
      <c r="H382" s="6"/>
    </row>
    <row r="383" spans="5:8" ht="12.75">
      <c r="E383" s="9"/>
      <c r="F383" s="10"/>
      <c r="G383" s="10"/>
      <c r="H383" s="6"/>
    </row>
    <row r="384" spans="5:8" ht="12.75">
      <c r="E384" s="9"/>
      <c r="F384" s="10"/>
      <c r="G384" s="10"/>
      <c r="H384" s="6"/>
    </row>
    <row r="385" spans="5:8" ht="12.75">
      <c r="E385" s="9"/>
      <c r="F385" s="10"/>
      <c r="G385" s="10"/>
      <c r="H385" s="6"/>
    </row>
    <row r="386" spans="5:8" ht="12.75">
      <c r="E386" s="9"/>
      <c r="F386" s="10"/>
      <c r="G386" s="10"/>
      <c r="H386" s="6"/>
    </row>
    <row r="387" spans="5:8" ht="12.75">
      <c r="E387" s="9"/>
      <c r="F387" s="10"/>
      <c r="G387" s="10"/>
      <c r="H387" s="6"/>
    </row>
    <row r="388" spans="5:8" ht="12.75">
      <c r="E388" s="9"/>
      <c r="F388" s="10"/>
      <c r="G388" s="10"/>
      <c r="H388" s="6"/>
    </row>
    <row r="389" spans="5:8" ht="12.75">
      <c r="E389" s="9"/>
      <c r="F389" s="10"/>
      <c r="G389" s="10"/>
      <c r="H389" s="6"/>
    </row>
    <row r="390" spans="5:8" ht="12.75">
      <c r="E390" s="9"/>
      <c r="F390" s="10"/>
      <c r="G390" s="10"/>
      <c r="H390" s="6"/>
    </row>
    <row r="391" spans="5:8" ht="12.75">
      <c r="E391" s="9"/>
      <c r="F391" s="10"/>
      <c r="G391" s="10"/>
      <c r="H391" s="6"/>
    </row>
    <row r="392" spans="5:8" ht="12.75">
      <c r="E392" s="9"/>
      <c r="F392" s="10"/>
      <c r="G392" s="10"/>
      <c r="H392" s="6"/>
    </row>
    <row r="393" spans="5:8" ht="12.75">
      <c r="E393" s="9"/>
      <c r="F393" s="10"/>
      <c r="G393" s="10"/>
      <c r="H393" s="6"/>
    </row>
    <row r="394" spans="5:8" ht="12.75">
      <c r="E394" s="9"/>
      <c r="F394" s="10"/>
      <c r="G394" s="10"/>
      <c r="H394" s="6"/>
    </row>
    <row r="395" spans="5:8" ht="12.75">
      <c r="E395" s="9"/>
      <c r="F395" s="10"/>
      <c r="G395" s="10"/>
      <c r="H395" s="6"/>
    </row>
    <row r="396" spans="5:8" ht="12.75">
      <c r="E396" s="9"/>
      <c r="F396" s="10"/>
      <c r="G396" s="10"/>
      <c r="H396" s="6"/>
    </row>
    <row r="397" spans="5:8" ht="12.75">
      <c r="E397" s="9"/>
      <c r="F397" s="10"/>
      <c r="G397" s="10"/>
      <c r="H397" s="6"/>
    </row>
    <row r="398" spans="5:8" ht="12.75">
      <c r="E398" s="9"/>
      <c r="F398" s="10"/>
      <c r="G398" s="10"/>
      <c r="H398" s="6"/>
    </row>
    <row r="399" spans="5:8" ht="12.75">
      <c r="E399" s="9"/>
      <c r="F399" s="10"/>
      <c r="G399" s="10"/>
      <c r="H399" s="6"/>
    </row>
    <row r="400" spans="5:8" ht="12.75">
      <c r="E400" s="9"/>
      <c r="F400" s="10"/>
      <c r="G400" s="10"/>
      <c r="H400" s="6"/>
    </row>
    <row r="401" spans="5:8" ht="12.75">
      <c r="E401" s="9"/>
      <c r="F401" s="10"/>
      <c r="G401" s="10"/>
      <c r="H401" s="6"/>
    </row>
    <row r="402" spans="5:8" ht="12.75">
      <c r="E402" s="9"/>
      <c r="F402" s="10"/>
      <c r="G402" s="10"/>
      <c r="H402" s="6"/>
    </row>
    <row r="403" spans="5:8" ht="12.75">
      <c r="E403" s="9"/>
      <c r="F403" s="10"/>
      <c r="G403" s="10"/>
      <c r="H403" s="6"/>
    </row>
    <row r="404" spans="5:8" ht="12.75">
      <c r="E404" s="9"/>
      <c r="F404" s="10"/>
      <c r="G404" s="10"/>
      <c r="H404" s="6"/>
    </row>
    <row r="405" spans="5:8" ht="12.75">
      <c r="E405" s="9"/>
      <c r="F405" s="10"/>
      <c r="G405" s="10"/>
      <c r="H405" s="6"/>
    </row>
    <row r="406" spans="5:8" ht="12.75">
      <c r="E406" s="9"/>
      <c r="F406" s="10"/>
      <c r="G406" s="10"/>
      <c r="H406" s="6"/>
    </row>
    <row r="407" spans="5:8" ht="12.75">
      <c r="E407" s="9"/>
      <c r="F407" s="10"/>
      <c r="G407" s="10"/>
      <c r="H407" s="6"/>
    </row>
    <row r="408" spans="5:8" ht="12.75">
      <c r="E408" s="9"/>
      <c r="F408" s="10"/>
      <c r="G408" s="10"/>
      <c r="H408" s="6"/>
    </row>
    <row r="409" spans="5:8" ht="12.75">
      <c r="E409" s="9"/>
      <c r="F409" s="10"/>
      <c r="G409" s="10"/>
      <c r="H409" s="6"/>
    </row>
    <row r="410" spans="5:8" ht="12.75">
      <c r="E410" s="9"/>
      <c r="F410" s="10"/>
      <c r="G410" s="10"/>
      <c r="H410" s="6"/>
    </row>
    <row r="411" spans="5:8" ht="12.75">
      <c r="E411" s="9"/>
      <c r="F411" s="10"/>
      <c r="G411" s="10"/>
      <c r="H411" s="6"/>
    </row>
    <row r="412" spans="5:8" ht="12.75">
      <c r="E412" s="9"/>
      <c r="F412" s="10"/>
      <c r="G412" s="10"/>
      <c r="H412" s="6"/>
    </row>
    <row r="413" spans="5:8" ht="12.75">
      <c r="E413" s="9"/>
      <c r="F413" s="10"/>
      <c r="G413" s="10"/>
      <c r="H413" s="6"/>
    </row>
    <row r="414" spans="5:8" ht="12.75">
      <c r="E414" s="9"/>
      <c r="F414" s="10"/>
      <c r="G414" s="10"/>
      <c r="H414" s="6"/>
    </row>
    <row r="415" spans="5:8" ht="12.75">
      <c r="E415" s="9"/>
      <c r="F415" s="10"/>
      <c r="G415" s="10"/>
      <c r="H415" s="6"/>
    </row>
    <row r="416" spans="5:8" ht="12.75">
      <c r="E416" s="9"/>
      <c r="F416" s="10"/>
      <c r="G416" s="10"/>
      <c r="H416" s="6"/>
    </row>
    <row r="417" spans="5:8" ht="12.75">
      <c r="E417" s="9"/>
      <c r="F417" s="10"/>
      <c r="G417" s="10"/>
      <c r="H417" s="6"/>
    </row>
    <row r="418" spans="5:8" ht="12.75">
      <c r="E418" s="9"/>
      <c r="F418" s="10"/>
      <c r="G418" s="10"/>
      <c r="H418" s="6"/>
    </row>
    <row r="419" spans="5:8" ht="12.75">
      <c r="E419" s="9"/>
      <c r="F419" s="10"/>
      <c r="G419" s="10"/>
      <c r="H419" s="6"/>
    </row>
    <row r="420" spans="5:8" ht="12.75">
      <c r="E420" s="9"/>
      <c r="F420" s="10"/>
      <c r="G420" s="10"/>
      <c r="H420" s="6"/>
    </row>
    <row r="421" spans="5:8" ht="12.75">
      <c r="E421" s="9"/>
      <c r="F421" s="10"/>
      <c r="G421" s="10"/>
      <c r="H421" s="6"/>
    </row>
    <row r="422" spans="5:8" ht="12.75">
      <c r="E422" s="9"/>
      <c r="F422" s="10"/>
      <c r="G422" s="10"/>
      <c r="H422" s="6"/>
    </row>
    <row r="423" spans="5:8" ht="12.75">
      <c r="E423" s="9"/>
      <c r="F423" s="10"/>
      <c r="G423" s="10"/>
      <c r="H423" s="6"/>
    </row>
    <row r="424" spans="5:8" ht="12.75">
      <c r="E424" s="9"/>
      <c r="F424" s="10"/>
      <c r="G424" s="10"/>
      <c r="H424" s="6"/>
    </row>
    <row r="425" spans="5:8" ht="12.75">
      <c r="E425" s="9"/>
      <c r="F425" s="10"/>
      <c r="G425" s="10"/>
      <c r="H425" s="6"/>
    </row>
    <row r="426" spans="5:8" ht="12.75">
      <c r="E426" s="9"/>
      <c r="F426" s="10"/>
      <c r="G426" s="10"/>
      <c r="H426" s="6"/>
    </row>
    <row r="427" spans="5:8" ht="12.75">
      <c r="E427" s="9"/>
      <c r="F427" s="10"/>
      <c r="G427" s="10"/>
      <c r="H427" s="6"/>
    </row>
    <row r="428" spans="5:8" ht="12.75">
      <c r="E428" s="9"/>
      <c r="F428" s="10"/>
      <c r="G428" s="10"/>
      <c r="H428" s="6"/>
    </row>
    <row r="429" spans="5:8" ht="12.75">
      <c r="E429" s="9"/>
      <c r="F429" s="10"/>
      <c r="G429" s="10"/>
      <c r="H429" s="6"/>
    </row>
    <row r="430" spans="5:8" ht="12.75">
      <c r="E430" s="9"/>
      <c r="F430" s="10"/>
      <c r="G430" s="10"/>
      <c r="H430" s="6"/>
    </row>
    <row r="431" spans="5:8" ht="12.75">
      <c r="E431" s="9"/>
      <c r="F431" s="10"/>
      <c r="G431" s="10"/>
      <c r="H431" s="6"/>
    </row>
    <row r="432" spans="5:8" ht="12.75">
      <c r="E432" s="9"/>
      <c r="F432" s="10"/>
      <c r="G432" s="10"/>
      <c r="H432" s="6"/>
    </row>
    <row r="433" spans="5:8" ht="12.75">
      <c r="E433" s="9"/>
      <c r="F433" s="10"/>
      <c r="G433" s="10"/>
      <c r="H433" s="6"/>
    </row>
    <row r="434" spans="5:8" ht="12.75">
      <c r="E434" s="9"/>
      <c r="H434" s="6"/>
    </row>
    <row r="435" spans="5:8" ht="12.75">
      <c r="E435" s="9"/>
      <c r="H435" s="6"/>
    </row>
    <row r="436" spans="5:8" ht="12.75">
      <c r="E436" s="9"/>
      <c r="H436" s="6"/>
    </row>
    <row r="437" spans="5:8" ht="12.75">
      <c r="E437" s="9"/>
      <c r="H437" s="6"/>
    </row>
    <row r="438" spans="5:8" ht="12.75">
      <c r="E438" s="9"/>
      <c r="H438" s="6"/>
    </row>
    <row r="439" spans="5:8" ht="12.75">
      <c r="E439" s="9"/>
      <c r="H439" s="6"/>
    </row>
    <row r="440" spans="5:8" ht="12.75">
      <c r="E440" s="9"/>
      <c r="H440" s="6"/>
    </row>
    <row r="441" spans="5:8" ht="12.75">
      <c r="E441" s="9"/>
      <c r="H441" s="6"/>
    </row>
    <row r="442" spans="5:8" ht="12.75">
      <c r="E442" s="9"/>
      <c r="H442" s="6"/>
    </row>
    <row r="443" spans="5:8" ht="12.75">
      <c r="E443" s="9"/>
      <c r="H443" s="6"/>
    </row>
    <row r="444" spans="5:8" ht="12.75">
      <c r="E444" s="9"/>
      <c r="H444" s="6"/>
    </row>
    <row r="445" spans="5:8" ht="12.75">
      <c r="E445" s="9"/>
      <c r="H445" s="6"/>
    </row>
    <row r="446" spans="5:8" ht="12.75">
      <c r="E446" s="9"/>
      <c r="H446" s="6"/>
    </row>
    <row r="447" spans="5:8" ht="12.75">
      <c r="E447" s="9"/>
      <c r="H447" s="6"/>
    </row>
    <row r="448" spans="5:8" ht="12.75">
      <c r="E448" s="9"/>
      <c r="H448" s="6"/>
    </row>
    <row r="449" spans="5:8" ht="12.75">
      <c r="E449" s="9"/>
      <c r="H449" s="6"/>
    </row>
    <row r="450" spans="5:8" ht="12.75">
      <c r="E450" s="9"/>
      <c r="H450" s="6"/>
    </row>
    <row r="451" spans="5:8" ht="12.75">
      <c r="E451" s="9"/>
      <c r="H451" s="6"/>
    </row>
    <row r="452" spans="5:8" ht="12.75">
      <c r="E452" s="9"/>
      <c r="H452" s="6"/>
    </row>
    <row r="453" spans="5:8" ht="12.75">
      <c r="E453" s="9"/>
      <c r="H453" s="6"/>
    </row>
    <row r="454" spans="5:8" ht="12.75">
      <c r="E454" s="9"/>
      <c r="H454" s="6"/>
    </row>
    <row r="455" spans="5:8" ht="12.75">
      <c r="E455" s="9"/>
      <c r="H455" s="6"/>
    </row>
    <row r="456" spans="5:8" ht="12.75">
      <c r="E456" s="9"/>
      <c r="H456" s="6"/>
    </row>
    <row r="457" spans="5:8" ht="12.75">
      <c r="E457" s="9"/>
      <c r="H457" s="6"/>
    </row>
    <row r="458" spans="5:8" ht="12.75">
      <c r="E458" s="9"/>
      <c r="H458" s="6"/>
    </row>
    <row r="459" spans="5:8" ht="12.75">
      <c r="E459" s="9"/>
      <c r="H459" s="6"/>
    </row>
    <row r="460" spans="5:8" ht="12.75">
      <c r="E460" s="9"/>
      <c r="H460" s="6"/>
    </row>
    <row r="461" spans="5:8" ht="12.75">
      <c r="E461" s="9"/>
      <c r="H461" s="6"/>
    </row>
    <row r="462" spans="5:8" ht="12.75">
      <c r="E462" s="9"/>
      <c r="H462" s="6"/>
    </row>
    <row r="463" spans="5:8" ht="12.75">
      <c r="E463" s="9"/>
      <c r="H463" s="6"/>
    </row>
    <row r="464" spans="5:8" ht="12.75">
      <c r="E464" s="9"/>
      <c r="H464" s="6"/>
    </row>
    <row r="465" spans="5:8" ht="12.75">
      <c r="E465" s="9"/>
      <c r="H465" s="6"/>
    </row>
    <row r="466" spans="5:8" ht="12.75">
      <c r="E466" s="9"/>
      <c r="H466" s="6"/>
    </row>
    <row r="467" spans="5:8" ht="12.75">
      <c r="E467" s="9"/>
      <c r="H467" s="6"/>
    </row>
    <row r="468" spans="5:8" ht="12.75">
      <c r="E468" s="9"/>
      <c r="H468" s="6"/>
    </row>
    <row r="469" spans="5:8" ht="12.75">
      <c r="E469" s="9"/>
      <c r="H469" s="6"/>
    </row>
    <row r="470" spans="5:8" ht="12.75">
      <c r="E470" s="9"/>
      <c r="H470" s="6"/>
    </row>
    <row r="471" spans="5:8" ht="12.75">
      <c r="E471" s="9"/>
      <c r="H471" s="6"/>
    </row>
    <row r="472" spans="5:8" ht="12.75">
      <c r="E472" s="9"/>
      <c r="H472" s="6"/>
    </row>
    <row r="473" spans="5:8" ht="12.75">
      <c r="E473" s="9"/>
      <c r="H473" s="6"/>
    </row>
    <row r="474" spans="5:8" ht="12.75">
      <c r="E474" s="9"/>
      <c r="H474" s="6"/>
    </row>
    <row r="475" spans="5:8" ht="12.75">
      <c r="E475" s="9"/>
      <c r="H475" s="6"/>
    </row>
    <row r="476" spans="5:8" ht="12.75">
      <c r="E476" s="9"/>
      <c r="H476" s="6"/>
    </row>
    <row r="477" spans="5:8" ht="12.75">
      <c r="E477" s="9"/>
      <c r="H477" s="6"/>
    </row>
    <row r="478" spans="5:8" ht="12.75">
      <c r="E478" s="9"/>
      <c r="H478" s="6"/>
    </row>
    <row r="479" spans="5:8" ht="12.75">
      <c r="E479" s="9"/>
      <c r="H479" s="6"/>
    </row>
    <row r="480" spans="5:8" ht="12.75">
      <c r="E480" s="9"/>
      <c r="H480" s="6"/>
    </row>
    <row r="481" spans="5:8" ht="12.75">
      <c r="E481" s="9"/>
      <c r="H481" s="6"/>
    </row>
    <row r="482" spans="5:8" ht="12.75">
      <c r="E482" s="9"/>
      <c r="H482" s="6"/>
    </row>
    <row r="483" spans="5:8" ht="12.75">
      <c r="E483" s="9"/>
      <c r="H483" s="6"/>
    </row>
    <row r="484" spans="5:8" ht="12.75">
      <c r="E484" s="9"/>
      <c r="H484" s="6"/>
    </row>
    <row r="485" spans="5:8" ht="12.75">
      <c r="E485" s="9"/>
      <c r="H485" s="6"/>
    </row>
    <row r="486" spans="5:8" ht="12.75">
      <c r="E486" s="9"/>
      <c r="H486" s="6"/>
    </row>
    <row r="487" spans="5:8" ht="12.75">
      <c r="E487" s="9"/>
      <c r="H487" s="6"/>
    </row>
    <row r="488" spans="5:8" ht="12.75">
      <c r="E488" s="9"/>
      <c r="H488" s="6"/>
    </row>
    <row r="489" spans="5:8" ht="12.75">
      <c r="E489" s="9"/>
      <c r="H489" s="6"/>
    </row>
    <row r="490" spans="5:8" ht="12.75">
      <c r="E490" s="9"/>
      <c r="H490" s="6"/>
    </row>
    <row r="491" spans="5:8" ht="12.75">
      <c r="E491" s="9"/>
      <c r="H491" s="6"/>
    </row>
    <row r="492" spans="5:8" ht="12.75">
      <c r="E492" s="9"/>
      <c r="H492" s="6"/>
    </row>
    <row r="493" spans="5:8" ht="12.75">
      <c r="E493" s="9"/>
      <c r="H493" s="6"/>
    </row>
    <row r="494" spans="5:8" ht="12.75">
      <c r="E494" s="9"/>
      <c r="H494" s="6"/>
    </row>
    <row r="495" spans="5:8" ht="12.75">
      <c r="E495" s="9"/>
      <c r="H495" s="6"/>
    </row>
    <row r="496" spans="5:8" ht="12.75">
      <c r="E496" s="9"/>
      <c r="H496" s="6"/>
    </row>
    <row r="497" spans="5:8" ht="12.75">
      <c r="E497" s="9"/>
      <c r="H497" s="6"/>
    </row>
    <row r="498" spans="5:8" ht="12.75">
      <c r="E498" s="9"/>
      <c r="H498" s="6"/>
    </row>
    <row r="499" spans="5:8" ht="12.75">
      <c r="E499" s="9"/>
      <c r="H499" s="6"/>
    </row>
    <row r="500" spans="5:8" ht="12.75">
      <c r="E500" s="9"/>
      <c r="H500" s="6"/>
    </row>
    <row r="501" ht="12.75">
      <c r="H501" s="6"/>
    </row>
    <row r="502" ht="12.75">
      <c r="H502" s="6"/>
    </row>
    <row r="503" ht="12.75">
      <c r="H503" s="6"/>
    </row>
    <row r="504" ht="12.75">
      <c r="H504" s="6"/>
    </row>
    <row r="505" ht="12.75">
      <c r="H505" s="6"/>
    </row>
    <row r="506" ht="12.75">
      <c r="H506" s="6"/>
    </row>
    <row r="507" ht="12.75">
      <c r="H507" s="6"/>
    </row>
    <row r="508" ht="12.75">
      <c r="H508" s="6"/>
    </row>
    <row r="509" ht="12.75">
      <c r="H509" s="6"/>
    </row>
    <row r="510" ht="12.75">
      <c r="H510" s="6"/>
    </row>
    <row r="511" ht="12.75">
      <c r="H511" s="6"/>
    </row>
    <row r="512" ht="12.75">
      <c r="H512" s="6"/>
    </row>
    <row r="513" ht="12.75">
      <c r="H513" s="6"/>
    </row>
    <row r="514" ht="12.75">
      <c r="H514" s="6"/>
    </row>
    <row r="515" ht="12.75">
      <c r="H515" s="6"/>
    </row>
    <row r="516" ht="12.75">
      <c r="H516" s="6"/>
    </row>
    <row r="517" ht="12.75">
      <c r="H517" s="6"/>
    </row>
    <row r="518" ht="12.75">
      <c r="H518" s="6"/>
    </row>
    <row r="519" ht="12.75">
      <c r="H519" s="6"/>
    </row>
    <row r="520" ht="12.75">
      <c r="H520" s="6"/>
    </row>
    <row r="521" ht="12.75">
      <c r="H521" s="6"/>
    </row>
  </sheetData>
  <mergeCells count="65">
    <mergeCell ref="D173:E173"/>
    <mergeCell ref="C164:E164"/>
    <mergeCell ref="D165:E165"/>
    <mergeCell ref="D169:E169"/>
    <mergeCell ref="C172:E172"/>
    <mergeCell ref="C156:E156"/>
    <mergeCell ref="D157:E157"/>
    <mergeCell ref="D160:E160"/>
    <mergeCell ref="D162:E162"/>
    <mergeCell ref="D147:E147"/>
    <mergeCell ref="C150:E150"/>
    <mergeCell ref="D151:E151"/>
    <mergeCell ref="D153:E153"/>
    <mergeCell ref="D138:E138"/>
    <mergeCell ref="D141:E141"/>
    <mergeCell ref="D144:E144"/>
    <mergeCell ref="C146:E146"/>
    <mergeCell ref="D128:E128"/>
    <mergeCell ref="D130:E130"/>
    <mergeCell ref="D133:E133"/>
    <mergeCell ref="D135:E135"/>
    <mergeCell ref="D111:E111"/>
    <mergeCell ref="D115:E115"/>
    <mergeCell ref="D125:E125"/>
    <mergeCell ref="C127:E127"/>
    <mergeCell ref="D98:E98"/>
    <mergeCell ref="D101:E101"/>
    <mergeCell ref="C103:E103"/>
    <mergeCell ref="D104:E104"/>
    <mergeCell ref="D90:E90"/>
    <mergeCell ref="C93:E93"/>
    <mergeCell ref="D94:E94"/>
    <mergeCell ref="D96:E96"/>
    <mergeCell ref="D58:E58"/>
    <mergeCell ref="D61:E61"/>
    <mergeCell ref="D71:E71"/>
    <mergeCell ref="D84:E84"/>
    <mergeCell ref="D51:E51"/>
    <mergeCell ref="C53:E53"/>
    <mergeCell ref="D54:E54"/>
    <mergeCell ref="C57:E57"/>
    <mergeCell ref="D42:E42"/>
    <mergeCell ref="C47:E47"/>
    <mergeCell ref="D48:E48"/>
    <mergeCell ref="C50:E50"/>
    <mergeCell ref="D25:E25"/>
    <mergeCell ref="D30:E30"/>
    <mergeCell ref="C38:E38"/>
    <mergeCell ref="D39:E39"/>
    <mergeCell ref="D18:E18"/>
    <mergeCell ref="C20:E20"/>
    <mergeCell ref="D21:E21"/>
    <mergeCell ref="C24:E24"/>
    <mergeCell ref="A13:E13"/>
    <mergeCell ref="C14:E14"/>
    <mergeCell ref="D15:E15"/>
    <mergeCell ref="C17:E17"/>
    <mergeCell ref="A5:H5"/>
    <mergeCell ref="A6:H6"/>
    <mergeCell ref="A7:H7"/>
    <mergeCell ref="A8:H8"/>
    <mergeCell ref="A1:H1"/>
    <mergeCell ref="G2:H2"/>
    <mergeCell ref="A3:H3"/>
    <mergeCell ref="A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K8" sqref="K8"/>
    </sheetView>
  </sheetViews>
  <sheetFormatPr defaultColWidth="9.00390625" defaultRowHeight="12.75"/>
  <cols>
    <col min="1" max="1" width="3.375" style="0" customWidth="1"/>
    <col min="2" max="2" width="6.00390625" style="0" customWidth="1"/>
    <col min="3" max="4" width="9.25390625" style="0" customWidth="1"/>
    <col min="5" max="5" width="36.00390625" style="0" customWidth="1"/>
    <col min="6" max="6" width="12.625" style="0" customWidth="1"/>
    <col min="7" max="7" width="11.375" style="0" customWidth="1"/>
    <col min="8" max="8" width="8.875" style="0" customWidth="1"/>
  </cols>
  <sheetData>
    <row r="1" spans="5:8" ht="15.75" customHeight="1">
      <c r="E1" s="336"/>
      <c r="G1" s="435" t="s">
        <v>362</v>
      </c>
      <c r="H1" s="386"/>
    </row>
    <row r="2" spans="5:8" ht="15.75" customHeight="1">
      <c r="E2" s="336"/>
      <c r="G2" s="337"/>
      <c r="H2" s="79"/>
    </row>
    <row r="3" spans="1:8" ht="15.75">
      <c r="A3" s="224" t="s">
        <v>363</v>
      </c>
      <c r="B3" s="374"/>
      <c r="C3" s="374"/>
      <c r="D3" s="374"/>
      <c r="E3" s="374"/>
      <c r="F3" s="374"/>
      <c r="G3" s="386"/>
      <c r="H3" s="386"/>
    </row>
    <row r="4" spans="1:8" ht="15.75">
      <c r="A4" s="224" t="s">
        <v>364</v>
      </c>
      <c r="B4" s="374"/>
      <c r="C4" s="374"/>
      <c r="D4" s="374"/>
      <c r="E4" s="374"/>
      <c r="F4" s="374"/>
      <c r="G4" s="386"/>
      <c r="H4" s="386"/>
    </row>
    <row r="5" spans="1:8" ht="15.75">
      <c r="A5" s="224" t="s">
        <v>365</v>
      </c>
      <c r="B5" s="374"/>
      <c r="C5" s="374"/>
      <c r="D5" s="374"/>
      <c r="E5" s="374"/>
      <c r="F5" s="374"/>
      <c r="G5" s="386"/>
      <c r="H5" s="386"/>
    </row>
    <row r="6" spans="1:8" ht="17.25" customHeight="1">
      <c r="A6" s="433" t="s">
        <v>366</v>
      </c>
      <c r="B6" s="434"/>
      <c r="C6" s="434"/>
      <c r="D6" s="434"/>
      <c r="E6" s="434"/>
      <c r="F6" s="434"/>
      <c r="G6" s="434"/>
      <c r="H6" s="434"/>
    </row>
    <row r="7" spans="1:8" ht="20.25" customHeight="1">
      <c r="A7" s="433" t="s">
        <v>367</v>
      </c>
      <c r="B7" s="433"/>
      <c r="C7" s="433"/>
      <c r="D7" s="433"/>
      <c r="E7" s="433"/>
      <c r="F7" s="433"/>
      <c r="G7" s="433"/>
      <c r="H7" s="433"/>
    </row>
    <row r="8" ht="16.5" customHeight="1">
      <c r="E8" s="3"/>
    </row>
    <row r="9" spans="6:8" ht="12.75">
      <c r="F9" s="10"/>
      <c r="H9" s="10" t="s">
        <v>2</v>
      </c>
    </row>
    <row r="10" spans="1:8" ht="53.25" customHeight="1">
      <c r="A10" s="4" t="s">
        <v>60</v>
      </c>
      <c r="B10" s="4" t="s">
        <v>61</v>
      </c>
      <c r="C10" s="4" t="s">
        <v>62</v>
      </c>
      <c r="D10" s="4" t="s">
        <v>63</v>
      </c>
      <c r="E10" s="4" t="s">
        <v>0</v>
      </c>
      <c r="F10" s="49" t="s">
        <v>64</v>
      </c>
      <c r="G10" s="344" t="s">
        <v>368</v>
      </c>
      <c r="H10" s="344" t="s">
        <v>369</v>
      </c>
    </row>
    <row r="11" spans="1:8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345">
        <v>7</v>
      </c>
      <c r="H11" s="345">
        <v>8</v>
      </c>
    </row>
    <row r="12" spans="1:8" ht="30" customHeight="1">
      <c r="A12" s="388" t="s">
        <v>370</v>
      </c>
      <c r="B12" s="389"/>
      <c r="C12" s="389"/>
      <c r="D12" s="389"/>
      <c r="E12" s="390"/>
      <c r="F12" s="80">
        <v>7238141</v>
      </c>
      <c r="G12" s="80">
        <v>5301907</v>
      </c>
      <c r="H12" s="81">
        <f>G12/F12*100</f>
        <v>73.24956781029826</v>
      </c>
    </row>
    <row r="13" spans="1:8" ht="23.25" customHeight="1">
      <c r="A13" s="4" t="s">
        <v>67</v>
      </c>
      <c r="B13" s="4">
        <v>750</v>
      </c>
      <c r="C13" s="430" t="s">
        <v>105</v>
      </c>
      <c r="D13" s="430"/>
      <c r="E13" s="430"/>
      <c r="F13" s="83">
        <v>200700</v>
      </c>
      <c r="G13" s="83">
        <v>156700</v>
      </c>
      <c r="H13" s="93">
        <f aca="true" t="shared" si="0" ref="H13:H76">G13/F13*100</f>
        <v>78.07673143996013</v>
      </c>
    </row>
    <row r="14" spans="1:8" ht="24.75" customHeight="1">
      <c r="A14" s="94"/>
      <c r="B14" s="94"/>
      <c r="C14" s="106">
        <v>75011</v>
      </c>
      <c r="D14" s="394" t="s">
        <v>106</v>
      </c>
      <c r="E14" s="395"/>
      <c r="F14" s="95">
        <v>200700</v>
      </c>
      <c r="G14" s="95">
        <v>156700</v>
      </c>
      <c r="H14" s="346">
        <f t="shared" si="0"/>
        <v>78.07673143996013</v>
      </c>
    </row>
    <row r="15" spans="1:8" ht="71.25" customHeight="1">
      <c r="A15" s="94"/>
      <c r="B15" s="94"/>
      <c r="C15" s="94"/>
      <c r="D15" s="111">
        <v>2010</v>
      </c>
      <c r="E15" s="92" t="s">
        <v>371</v>
      </c>
      <c r="F15" s="95">
        <v>200700</v>
      </c>
      <c r="G15" s="95">
        <v>156700</v>
      </c>
      <c r="H15" s="346">
        <f t="shared" si="0"/>
        <v>78.07673143996013</v>
      </c>
    </row>
    <row r="16" spans="1:8" ht="39.75" customHeight="1">
      <c r="A16" s="78" t="s">
        <v>74</v>
      </c>
      <c r="B16" s="4">
        <v>751</v>
      </c>
      <c r="C16" s="430" t="s">
        <v>112</v>
      </c>
      <c r="D16" s="430"/>
      <c r="E16" s="430"/>
      <c r="F16" s="83">
        <v>84311</v>
      </c>
      <c r="G16" s="83">
        <v>2997</v>
      </c>
      <c r="H16" s="93">
        <f t="shared" si="0"/>
        <v>3.5546963029735146</v>
      </c>
    </row>
    <row r="17" spans="1:8" ht="31.5" customHeight="1">
      <c r="A17" s="15"/>
      <c r="B17" s="94"/>
      <c r="C17" s="94">
        <v>75101</v>
      </c>
      <c r="D17" s="431" t="s">
        <v>301</v>
      </c>
      <c r="E17" s="431"/>
      <c r="F17" s="95">
        <v>4000</v>
      </c>
      <c r="G17" s="95">
        <v>2997</v>
      </c>
      <c r="H17" s="346">
        <f t="shared" si="0"/>
        <v>74.925</v>
      </c>
    </row>
    <row r="18" spans="1:8" ht="65.25" customHeight="1">
      <c r="A18" s="94"/>
      <c r="B18" s="94"/>
      <c r="C18" s="94"/>
      <c r="D18" s="99" t="s">
        <v>114</v>
      </c>
      <c r="E18" s="92" t="s">
        <v>372</v>
      </c>
      <c r="F18" s="95">
        <v>4000</v>
      </c>
      <c r="G18" s="95">
        <v>2997</v>
      </c>
      <c r="H18" s="346">
        <f t="shared" si="0"/>
        <v>74.925</v>
      </c>
    </row>
    <row r="19" spans="1:8" ht="58.5" customHeight="1">
      <c r="A19" s="94"/>
      <c r="B19" s="94"/>
      <c r="C19" s="106">
        <v>75109</v>
      </c>
      <c r="D19" s="410" t="s">
        <v>373</v>
      </c>
      <c r="E19" s="421"/>
      <c r="F19" s="95">
        <v>80311</v>
      </c>
      <c r="G19" s="95">
        <v>0</v>
      </c>
      <c r="H19" s="347" t="s">
        <v>20</v>
      </c>
    </row>
    <row r="20" spans="1:8" ht="64.5" customHeight="1">
      <c r="A20" s="94"/>
      <c r="B20" s="94"/>
      <c r="C20" s="94"/>
      <c r="D20" s="99" t="s">
        <v>114</v>
      </c>
      <c r="E20" s="92" t="s">
        <v>372</v>
      </c>
      <c r="F20" s="95">
        <v>80311</v>
      </c>
      <c r="G20" s="95">
        <v>0</v>
      </c>
      <c r="H20" s="347" t="s">
        <v>20</v>
      </c>
    </row>
    <row r="21" spans="1:8" ht="28.5" customHeight="1">
      <c r="A21" s="4" t="s">
        <v>79</v>
      </c>
      <c r="B21" s="4">
        <v>752</v>
      </c>
      <c r="C21" s="430" t="s">
        <v>117</v>
      </c>
      <c r="D21" s="430"/>
      <c r="E21" s="430"/>
      <c r="F21" s="83">
        <v>400</v>
      </c>
      <c r="G21" s="83">
        <v>400</v>
      </c>
      <c r="H21" s="93">
        <f t="shared" si="0"/>
        <v>100</v>
      </c>
    </row>
    <row r="22" spans="1:8" ht="27" customHeight="1">
      <c r="A22" s="94"/>
      <c r="B22" s="94"/>
      <c r="C22" s="94">
        <v>75212</v>
      </c>
      <c r="D22" s="431" t="s">
        <v>118</v>
      </c>
      <c r="E22" s="431"/>
      <c r="F22" s="88">
        <v>400</v>
      </c>
      <c r="G22" s="95">
        <v>400</v>
      </c>
      <c r="H22" s="346">
        <f t="shared" si="0"/>
        <v>100</v>
      </c>
    </row>
    <row r="23" spans="1:8" ht="63.75" customHeight="1">
      <c r="A23" s="98"/>
      <c r="B23" s="98"/>
      <c r="C23" s="98"/>
      <c r="D23" s="99" t="s">
        <v>114</v>
      </c>
      <c r="E23" s="92" t="s">
        <v>371</v>
      </c>
      <c r="F23" s="88">
        <v>400</v>
      </c>
      <c r="G23" s="95">
        <v>400</v>
      </c>
      <c r="H23" s="346">
        <f t="shared" si="0"/>
        <v>100</v>
      </c>
    </row>
    <row r="24" spans="1:8" ht="27.75" customHeight="1">
      <c r="A24" s="148" t="s">
        <v>85</v>
      </c>
      <c r="B24" s="148">
        <v>801</v>
      </c>
      <c r="C24" s="348" t="s">
        <v>182</v>
      </c>
      <c r="D24" s="147"/>
      <c r="E24" s="87"/>
      <c r="F24" s="153">
        <v>5700</v>
      </c>
      <c r="G24" s="153">
        <v>5700</v>
      </c>
      <c r="H24" s="154">
        <f t="shared" si="0"/>
        <v>100</v>
      </c>
    </row>
    <row r="25" spans="1:8" ht="27.75" customHeight="1">
      <c r="A25" s="94"/>
      <c r="B25" s="94"/>
      <c r="C25" s="106">
        <v>80101</v>
      </c>
      <c r="D25" s="349" t="s">
        <v>316</v>
      </c>
      <c r="E25" s="87"/>
      <c r="F25" s="88">
        <v>5700</v>
      </c>
      <c r="G25" s="95">
        <v>5700</v>
      </c>
      <c r="H25" s="346">
        <f t="shared" si="0"/>
        <v>100</v>
      </c>
    </row>
    <row r="26" spans="1:8" ht="63.75" customHeight="1">
      <c r="A26" s="94"/>
      <c r="B26" s="94"/>
      <c r="C26" s="94"/>
      <c r="D26" s="99" t="s">
        <v>114</v>
      </c>
      <c r="E26" s="92" t="s">
        <v>371</v>
      </c>
      <c r="F26" s="88">
        <v>5700</v>
      </c>
      <c r="G26" s="95">
        <v>5700</v>
      </c>
      <c r="H26" s="346">
        <f t="shared" si="0"/>
        <v>100</v>
      </c>
    </row>
    <row r="27" spans="1:8" ht="27" customHeight="1">
      <c r="A27" s="148" t="s">
        <v>104</v>
      </c>
      <c r="B27" s="148">
        <v>851</v>
      </c>
      <c r="C27" s="348" t="s">
        <v>201</v>
      </c>
      <c r="D27" s="150"/>
      <c r="E27" s="151"/>
      <c r="F27" s="153">
        <v>1449</v>
      </c>
      <c r="G27" s="153">
        <v>1449</v>
      </c>
      <c r="H27" s="154">
        <f t="shared" si="0"/>
        <v>100</v>
      </c>
    </row>
    <row r="28" spans="1:8" ht="27" customHeight="1">
      <c r="A28" s="94"/>
      <c r="B28" s="94"/>
      <c r="C28" s="106">
        <v>85149</v>
      </c>
      <c r="D28" s="349" t="s">
        <v>202</v>
      </c>
      <c r="E28" s="87"/>
      <c r="F28" s="88">
        <v>969</v>
      </c>
      <c r="G28" s="95">
        <v>969</v>
      </c>
      <c r="H28" s="346">
        <f t="shared" si="0"/>
        <v>100</v>
      </c>
    </row>
    <row r="29" spans="1:8" ht="62.25" customHeight="1">
      <c r="A29" s="94"/>
      <c r="B29" s="94"/>
      <c r="C29" s="15"/>
      <c r="D29" s="99" t="s">
        <v>114</v>
      </c>
      <c r="E29" s="92" t="s">
        <v>371</v>
      </c>
      <c r="F29" s="88">
        <v>969</v>
      </c>
      <c r="G29" s="95">
        <v>969</v>
      </c>
      <c r="H29" s="346">
        <f t="shared" si="0"/>
        <v>100</v>
      </c>
    </row>
    <row r="30" spans="1:8" ht="25.5" customHeight="1">
      <c r="A30" s="94"/>
      <c r="B30" s="94"/>
      <c r="C30" s="106">
        <v>85195</v>
      </c>
      <c r="D30" s="349" t="s">
        <v>197</v>
      </c>
      <c r="E30" s="87"/>
      <c r="F30" s="88">
        <v>480</v>
      </c>
      <c r="G30" s="95">
        <v>480</v>
      </c>
      <c r="H30" s="346">
        <f t="shared" si="0"/>
        <v>100</v>
      </c>
    </row>
    <row r="31" spans="1:8" ht="64.5" customHeight="1">
      <c r="A31" s="94"/>
      <c r="B31" s="94"/>
      <c r="C31" s="15"/>
      <c r="D31" s="99" t="s">
        <v>114</v>
      </c>
      <c r="E31" s="92" t="s">
        <v>371</v>
      </c>
      <c r="F31" s="88">
        <v>480</v>
      </c>
      <c r="G31" s="95">
        <v>480</v>
      </c>
      <c r="H31" s="346">
        <f t="shared" si="0"/>
        <v>100</v>
      </c>
    </row>
    <row r="32" spans="1:8" ht="29.25" customHeight="1">
      <c r="A32" s="148" t="s">
        <v>111</v>
      </c>
      <c r="B32" s="148">
        <v>852</v>
      </c>
      <c r="C32" s="416" t="s">
        <v>204</v>
      </c>
      <c r="D32" s="417"/>
      <c r="E32" s="418"/>
      <c r="F32" s="153">
        <v>6937500</v>
      </c>
      <c r="G32" s="83">
        <v>5126580</v>
      </c>
      <c r="H32" s="93">
        <f t="shared" si="0"/>
        <v>73.89664864864865</v>
      </c>
    </row>
    <row r="33" spans="1:8" ht="24.75" customHeight="1">
      <c r="A33" s="94"/>
      <c r="B33" s="94"/>
      <c r="C33" s="94">
        <v>85203</v>
      </c>
      <c r="D33" s="415" t="s">
        <v>205</v>
      </c>
      <c r="E33" s="419"/>
      <c r="F33" s="95">
        <v>165800</v>
      </c>
      <c r="G33" s="95">
        <v>120400</v>
      </c>
      <c r="H33" s="346">
        <f t="shared" si="0"/>
        <v>72.61761158021713</v>
      </c>
    </row>
    <row r="34" spans="1:8" ht="72" customHeight="1">
      <c r="A34" s="94"/>
      <c r="B34" s="94"/>
      <c r="C34" s="98"/>
      <c r="D34" s="350">
        <v>2010</v>
      </c>
      <c r="E34" s="92" t="s">
        <v>374</v>
      </c>
      <c r="F34" s="95">
        <v>165800</v>
      </c>
      <c r="G34" s="95">
        <v>120400</v>
      </c>
      <c r="H34" s="346">
        <f t="shared" si="0"/>
        <v>72.61761158021713</v>
      </c>
    </row>
    <row r="35" spans="1:8" ht="37.5" customHeight="1">
      <c r="A35" s="94"/>
      <c r="B35" s="94"/>
      <c r="C35" s="106">
        <v>85212</v>
      </c>
      <c r="D35" s="410" t="s">
        <v>375</v>
      </c>
      <c r="E35" s="411"/>
      <c r="F35" s="95">
        <v>6436900</v>
      </c>
      <c r="G35" s="95">
        <v>4764210</v>
      </c>
      <c r="H35" s="346">
        <f t="shared" si="0"/>
        <v>74.0140440274045</v>
      </c>
    </row>
    <row r="36" spans="1:8" ht="64.5" customHeight="1">
      <c r="A36" s="94"/>
      <c r="B36" s="94"/>
      <c r="C36" s="94"/>
      <c r="D36" s="139" t="s">
        <v>114</v>
      </c>
      <c r="E36" s="92" t="s">
        <v>376</v>
      </c>
      <c r="F36" s="95">
        <v>6436900</v>
      </c>
      <c r="G36" s="95">
        <v>4764210</v>
      </c>
      <c r="H36" s="346">
        <f t="shared" si="0"/>
        <v>74.0140440274045</v>
      </c>
    </row>
    <row r="37" spans="1:8" ht="47.25" customHeight="1">
      <c r="A37" s="94"/>
      <c r="B37" s="94"/>
      <c r="C37" s="106">
        <v>85213</v>
      </c>
      <c r="D37" s="420" t="s">
        <v>208</v>
      </c>
      <c r="E37" s="421"/>
      <c r="F37" s="95">
        <v>38300</v>
      </c>
      <c r="G37" s="95">
        <v>28800</v>
      </c>
      <c r="H37" s="346">
        <f t="shared" si="0"/>
        <v>75.19582245430809</v>
      </c>
    </row>
    <row r="38" spans="1:8" ht="68.25" customHeight="1">
      <c r="A38" s="98"/>
      <c r="B38" s="98"/>
      <c r="C38" s="98"/>
      <c r="D38" s="159">
        <v>2010</v>
      </c>
      <c r="E38" s="92" t="s">
        <v>376</v>
      </c>
      <c r="F38" s="95">
        <v>38300</v>
      </c>
      <c r="G38" s="95">
        <v>28800</v>
      </c>
      <c r="H38" s="346">
        <f t="shared" si="0"/>
        <v>75.19582245430809</v>
      </c>
    </row>
    <row r="39" spans="1:8" ht="34.5" customHeight="1">
      <c r="A39" s="94"/>
      <c r="B39" s="94"/>
      <c r="C39" s="94">
        <v>85214</v>
      </c>
      <c r="D39" s="408" t="s">
        <v>377</v>
      </c>
      <c r="E39" s="409"/>
      <c r="F39" s="102">
        <v>288500</v>
      </c>
      <c r="G39" s="102">
        <v>207100</v>
      </c>
      <c r="H39" s="351">
        <f t="shared" si="0"/>
        <v>71.78509532062391</v>
      </c>
    </row>
    <row r="40" spans="1:8" ht="69.75" customHeight="1">
      <c r="A40" s="94"/>
      <c r="B40" s="94"/>
      <c r="C40" s="94"/>
      <c r="D40" s="139" t="s">
        <v>114</v>
      </c>
      <c r="E40" s="92" t="s">
        <v>376</v>
      </c>
      <c r="F40" s="95">
        <v>288500</v>
      </c>
      <c r="G40" s="95">
        <v>207100</v>
      </c>
      <c r="H40" s="346">
        <f t="shared" si="0"/>
        <v>71.78509532062391</v>
      </c>
    </row>
    <row r="41" spans="1:8" ht="23.25" customHeight="1">
      <c r="A41" s="94"/>
      <c r="B41" s="94"/>
      <c r="C41" s="106">
        <v>85228</v>
      </c>
      <c r="D41" s="410" t="s">
        <v>214</v>
      </c>
      <c r="E41" s="411"/>
      <c r="F41" s="95">
        <v>8000</v>
      </c>
      <c r="G41" s="95">
        <v>6070</v>
      </c>
      <c r="H41" s="346">
        <f t="shared" si="0"/>
        <v>75.875</v>
      </c>
    </row>
    <row r="42" spans="1:8" ht="60" customHeight="1">
      <c r="A42" s="94"/>
      <c r="B42" s="94"/>
      <c r="C42" s="94"/>
      <c r="D42" s="139" t="s">
        <v>114</v>
      </c>
      <c r="E42" s="92" t="s">
        <v>374</v>
      </c>
      <c r="F42" s="95">
        <v>8000</v>
      </c>
      <c r="G42" s="95">
        <v>6070</v>
      </c>
      <c r="H42" s="346">
        <f t="shared" si="0"/>
        <v>75.875</v>
      </c>
    </row>
    <row r="43" spans="1:8" ht="33.75" customHeight="1">
      <c r="A43" s="148" t="s">
        <v>116</v>
      </c>
      <c r="B43" s="148">
        <v>854</v>
      </c>
      <c r="C43" s="156" t="s">
        <v>224</v>
      </c>
      <c r="D43" s="352"/>
      <c r="E43" s="151"/>
      <c r="F43" s="153">
        <v>8081</v>
      </c>
      <c r="G43" s="153">
        <v>8081</v>
      </c>
      <c r="H43" s="154">
        <f t="shared" si="0"/>
        <v>100</v>
      </c>
    </row>
    <row r="44" spans="1:8" ht="42" customHeight="1">
      <c r="A44" s="94"/>
      <c r="B44" s="94"/>
      <c r="C44" s="15">
        <v>85412</v>
      </c>
      <c r="D44" s="410" t="s">
        <v>378</v>
      </c>
      <c r="E44" s="421"/>
      <c r="F44" s="95">
        <v>6439</v>
      </c>
      <c r="G44" s="95">
        <v>6439</v>
      </c>
      <c r="H44" s="346">
        <f t="shared" si="0"/>
        <v>100</v>
      </c>
    </row>
    <row r="45" spans="1:8" ht="62.25" customHeight="1">
      <c r="A45" s="94"/>
      <c r="B45" s="94"/>
      <c r="C45" s="15"/>
      <c r="D45" s="139" t="s">
        <v>114</v>
      </c>
      <c r="E45" s="92" t="s">
        <v>374</v>
      </c>
      <c r="F45" s="95">
        <v>6439</v>
      </c>
      <c r="G45" s="95">
        <v>6439</v>
      </c>
      <c r="H45" s="346">
        <f t="shared" si="0"/>
        <v>100</v>
      </c>
    </row>
    <row r="46" spans="1:8" ht="62.25" customHeight="1">
      <c r="A46" s="94"/>
      <c r="B46" s="94"/>
      <c r="C46" s="16">
        <v>85415</v>
      </c>
      <c r="D46" s="432" t="s">
        <v>226</v>
      </c>
      <c r="E46" s="427"/>
      <c r="F46" s="95">
        <v>1642</v>
      </c>
      <c r="G46" s="95">
        <v>1642</v>
      </c>
      <c r="H46" s="346">
        <f t="shared" si="0"/>
        <v>100</v>
      </c>
    </row>
    <row r="47" spans="1:8" ht="62.25" customHeight="1">
      <c r="A47" s="98"/>
      <c r="B47" s="98"/>
      <c r="C47" s="11"/>
      <c r="D47" s="139" t="s">
        <v>114</v>
      </c>
      <c r="E47" s="92" t="s">
        <v>374</v>
      </c>
      <c r="F47" s="95">
        <v>1642</v>
      </c>
      <c r="G47" s="95">
        <v>1642</v>
      </c>
      <c r="H47" s="346">
        <f t="shared" si="0"/>
        <v>100</v>
      </c>
    </row>
    <row r="48" spans="1:8" ht="34.5" customHeight="1">
      <c r="A48" s="388" t="s">
        <v>379</v>
      </c>
      <c r="B48" s="389"/>
      <c r="C48" s="389"/>
      <c r="D48" s="389"/>
      <c r="E48" s="390"/>
      <c r="F48" s="80">
        <v>7238141</v>
      </c>
      <c r="G48" s="80">
        <v>5273000</v>
      </c>
      <c r="H48" s="81">
        <f t="shared" si="0"/>
        <v>72.8501973089499</v>
      </c>
    </row>
    <row r="49" spans="1:8" ht="22.5" customHeight="1">
      <c r="A49" s="4" t="s">
        <v>67</v>
      </c>
      <c r="B49" s="4">
        <v>750</v>
      </c>
      <c r="C49" s="430" t="s">
        <v>105</v>
      </c>
      <c r="D49" s="430"/>
      <c r="E49" s="430"/>
      <c r="F49" s="83">
        <v>200700</v>
      </c>
      <c r="G49" s="83">
        <v>149160</v>
      </c>
      <c r="H49" s="93">
        <f t="shared" si="0"/>
        <v>74.31988041853512</v>
      </c>
    </row>
    <row r="50" spans="1:8" ht="24" customHeight="1">
      <c r="A50" s="94"/>
      <c r="B50" s="94"/>
      <c r="C50" s="106">
        <v>75011</v>
      </c>
      <c r="D50" s="394" t="s">
        <v>106</v>
      </c>
      <c r="E50" s="395"/>
      <c r="F50" s="95">
        <v>200700</v>
      </c>
      <c r="G50" s="95">
        <v>149160</v>
      </c>
      <c r="H50" s="346">
        <f t="shared" si="0"/>
        <v>74.31988041853512</v>
      </c>
    </row>
    <row r="51" spans="1:8" ht="27.75" customHeight="1">
      <c r="A51" s="94"/>
      <c r="B51" s="94"/>
      <c r="C51" s="94"/>
      <c r="D51" s="111">
        <v>4010</v>
      </c>
      <c r="E51" s="87" t="s">
        <v>274</v>
      </c>
      <c r="F51" s="95">
        <v>198700</v>
      </c>
      <c r="G51" s="95">
        <v>149000</v>
      </c>
      <c r="H51" s="346">
        <f t="shared" si="0"/>
        <v>74.98741821841973</v>
      </c>
    </row>
    <row r="52" spans="1:8" ht="27.75" customHeight="1">
      <c r="A52" s="15"/>
      <c r="B52" s="94"/>
      <c r="C52" s="94"/>
      <c r="D52" s="111">
        <v>4430</v>
      </c>
      <c r="E52" s="87" t="s">
        <v>282</v>
      </c>
      <c r="F52" s="95">
        <v>2000</v>
      </c>
      <c r="G52" s="95">
        <v>160</v>
      </c>
      <c r="H52" s="346">
        <f t="shared" si="0"/>
        <v>8</v>
      </c>
    </row>
    <row r="53" spans="1:8" ht="36" customHeight="1">
      <c r="A53" s="78" t="s">
        <v>74</v>
      </c>
      <c r="B53" s="4">
        <v>751</v>
      </c>
      <c r="C53" s="430" t="s">
        <v>112</v>
      </c>
      <c r="D53" s="430"/>
      <c r="E53" s="430"/>
      <c r="F53" s="83">
        <v>84311</v>
      </c>
      <c r="G53" s="83">
        <v>2997</v>
      </c>
      <c r="H53" s="93">
        <f t="shared" si="0"/>
        <v>3.5546963029735146</v>
      </c>
    </row>
    <row r="54" spans="1:8" ht="32.25" customHeight="1">
      <c r="A54" s="15"/>
      <c r="B54" s="94"/>
      <c r="C54" s="94">
        <v>75101</v>
      </c>
      <c r="D54" s="431" t="s">
        <v>301</v>
      </c>
      <c r="E54" s="431"/>
      <c r="F54" s="95">
        <v>4000</v>
      </c>
      <c r="G54" s="95">
        <v>2997</v>
      </c>
      <c r="H54" s="346">
        <f t="shared" si="0"/>
        <v>74.925</v>
      </c>
    </row>
    <row r="55" spans="1:8" ht="28.5" customHeight="1">
      <c r="A55" s="11"/>
      <c r="B55" s="98"/>
      <c r="C55" s="98"/>
      <c r="D55" s="111">
        <v>4210</v>
      </c>
      <c r="E55" s="92" t="s">
        <v>264</v>
      </c>
      <c r="F55" s="95">
        <v>2000</v>
      </c>
      <c r="G55" s="95">
        <v>1500</v>
      </c>
      <c r="H55" s="346">
        <f t="shared" si="0"/>
        <v>75</v>
      </c>
    </row>
    <row r="56" spans="1:8" ht="27" customHeight="1">
      <c r="A56" s="94"/>
      <c r="B56" s="94"/>
      <c r="C56" s="98"/>
      <c r="D56" s="100" t="s">
        <v>296</v>
      </c>
      <c r="E56" s="101" t="s">
        <v>266</v>
      </c>
      <c r="F56" s="102">
        <v>2000</v>
      </c>
      <c r="G56" s="102">
        <v>1497</v>
      </c>
      <c r="H56" s="351">
        <f t="shared" si="0"/>
        <v>74.85000000000001</v>
      </c>
    </row>
    <row r="57" spans="1:8" ht="54.75" customHeight="1">
      <c r="A57" s="94"/>
      <c r="B57" s="94"/>
      <c r="C57" s="94">
        <v>75109</v>
      </c>
      <c r="D57" s="410" t="s">
        <v>373</v>
      </c>
      <c r="E57" s="421"/>
      <c r="F57" s="95">
        <f>SUM(F58:F64)</f>
        <v>80311</v>
      </c>
      <c r="G57" s="95">
        <v>0</v>
      </c>
      <c r="H57" s="347" t="s">
        <v>20</v>
      </c>
    </row>
    <row r="58" spans="1:8" ht="25.5" customHeight="1">
      <c r="A58" s="94"/>
      <c r="B58" s="94"/>
      <c r="C58" s="94"/>
      <c r="D58" s="99" t="s">
        <v>380</v>
      </c>
      <c r="E58" s="92" t="s">
        <v>289</v>
      </c>
      <c r="F58" s="95">
        <v>46040</v>
      </c>
      <c r="G58" s="95">
        <v>0</v>
      </c>
      <c r="H58" s="347" t="s">
        <v>20</v>
      </c>
    </row>
    <row r="59" spans="1:8" ht="24" customHeight="1">
      <c r="A59" s="94"/>
      <c r="B59" s="94"/>
      <c r="C59" s="94"/>
      <c r="D59" s="99" t="s">
        <v>327</v>
      </c>
      <c r="E59" s="92" t="s">
        <v>276</v>
      </c>
      <c r="F59" s="95">
        <v>600</v>
      </c>
      <c r="G59" s="95">
        <v>0</v>
      </c>
      <c r="H59" s="347" t="s">
        <v>20</v>
      </c>
    </row>
    <row r="60" spans="1:8" ht="27" customHeight="1">
      <c r="A60" s="94"/>
      <c r="B60" s="94"/>
      <c r="C60" s="94"/>
      <c r="D60" s="99" t="s">
        <v>328</v>
      </c>
      <c r="E60" s="92" t="s">
        <v>277</v>
      </c>
      <c r="F60" s="95">
        <v>200</v>
      </c>
      <c r="G60" s="95">
        <v>0</v>
      </c>
      <c r="H60" s="347" t="s">
        <v>20</v>
      </c>
    </row>
    <row r="61" spans="1:8" ht="27" customHeight="1">
      <c r="A61" s="94"/>
      <c r="B61" s="94"/>
      <c r="C61" s="94"/>
      <c r="D61" s="99" t="s">
        <v>381</v>
      </c>
      <c r="E61" s="92" t="s">
        <v>263</v>
      </c>
      <c r="F61" s="95">
        <v>12620</v>
      </c>
      <c r="G61" s="95">
        <v>0</v>
      </c>
      <c r="H61" s="347" t="s">
        <v>20</v>
      </c>
    </row>
    <row r="62" spans="1:8" ht="26.25" customHeight="1">
      <c r="A62" s="94"/>
      <c r="B62" s="94"/>
      <c r="C62" s="94"/>
      <c r="D62" s="99" t="s">
        <v>382</v>
      </c>
      <c r="E62" s="92" t="s">
        <v>264</v>
      </c>
      <c r="F62" s="95">
        <v>14530</v>
      </c>
      <c r="G62" s="95">
        <v>0</v>
      </c>
      <c r="H62" s="347" t="s">
        <v>20</v>
      </c>
    </row>
    <row r="63" spans="1:8" ht="24.75" customHeight="1">
      <c r="A63" s="94"/>
      <c r="B63" s="94"/>
      <c r="C63" s="94"/>
      <c r="D63" s="99" t="s">
        <v>296</v>
      </c>
      <c r="E63" s="92" t="s">
        <v>266</v>
      </c>
      <c r="F63" s="95">
        <v>2500</v>
      </c>
      <c r="G63" s="95">
        <v>0</v>
      </c>
      <c r="H63" s="347" t="s">
        <v>20</v>
      </c>
    </row>
    <row r="64" spans="1:8" ht="27" customHeight="1">
      <c r="A64" s="94"/>
      <c r="B64" s="94"/>
      <c r="C64" s="98"/>
      <c r="D64" s="99" t="s">
        <v>297</v>
      </c>
      <c r="E64" s="92" t="s">
        <v>281</v>
      </c>
      <c r="F64" s="95">
        <v>3821</v>
      </c>
      <c r="G64" s="95">
        <v>0</v>
      </c>
      <c r="H64" s="347" t="s">
        <v>20</v>
      </c>
    </row>
    <row r="65" spans="1:8" ht="23.25" customHeight="1">
      <c r="A65" s="4" t="s">
        <v>79</v>
      </c>
      <c r="B65" s="4">
        <v>752</v>
      </c>
      <c r="C65" s="430" t="s">
        <v>117</v>
      </c>
      <c r="D65" s="430"/>
      <c r="E65" s="430"/>
      <c r="F65" s="83">
        <v>400</v>
      </c>
      <c r="G65" s="83">
        <v>300</v>
      </c>
      <c r="H65" s="346">
        <f t="shared" si="0"/>
        <v>75</v>
      </c>
    </row>
    <row r="66" spans="1:8" ht="21.75" customHeight="1">
      <c r="A66" s="94"/>
      <c r="B66" s="94"/>
      <c r="C66" s="94">
        <v>75212</v>
      </c>
      <c r="D66" s="431" t="s">
        <v>118</v>
      </c>
      <c r="E66" s="431"/>
      <c r="F66" s="88">
        <v>400</v>
      </c>
      <c r="G66" s="95">
        <v>300</v>
      </c>
      <c r="H66" s="346">
        <f t="shared" si="0"/>
        <v>75</v>
      </c>
    </row>
    <row r="67" spans="1:8" ht="27.75" customHeight="1">
      <c r="A67" s="98"/>
      <c r="B67" s="98"/>
      <c r="C67" s="98"/>
      <c r="D67" s="99" t="s">
        <v>296</v>
      </c>
      <c r="E67" s="92" t="s">
        <v>266</v>
      </c>
      <c r="F67" s="88">
        <v>400</v>
      </c>
      <c r="G67" s="95">
        <v>300</v>
      </c>
      <c r="H67" s="346">
        <f t="shared" si="0"/>
        <v>75</v>
      </c>
    </row>
    <row r="68" spans="1:8" ht="27.75" customHeight="1">
      <c r="A68" s="166" t="s">
        <v>85</v>
      </c>
      <c r="B68" s="166">
        <v>801</v>
      </c>
      <c r="C68" s="149" t="s">
        <v>182</v>
      </c>
      <c r="D68" s="150"/>
      <c r="E68" s="151"/>
      <c r="F68" s="153">
        <v>5700</v>
      </c>
      <c r="G68" s="153">
        <v>0</v>
      </c>
      <c r="H68" s="353" t="s">
        <v>20</v>
      </c>
    </row>
    <row r="69" spans="1:8" ht="27.75" customHeight="1">
      <c r="A69" s="94"/>
      <c r="B69" s="94"/>
      <c r="C69" s="15">
        <v>80101</v>
      </c>
      <c r="D69" s="155" t="s">
        <v>316</v>
      </c>
      <c r="E69" s="87"/>
      <c r="F69" s="88">
        <v>5700</v>
      </c>
      <c r="G69" s="95">
        <v>0</v>
      </c>
      <c r="H69" s="347" t="s">
        <v>20</v>
      </c>
    </row>
    <row r="70" spans="1:8" ht="27.75" customHeight="1">
      <c r="A70" s="94"/>
      <c r="B70" s="94"/>
      <c r="C70" s="98"/>
      <c r="D70" s="99" t="s">
        <v>381</v>
      </c>
      <c r="E70" s="87" t="s">
        <v>263</v>
      </c>
      <c r="F70" s="88">
        <v>5700</v>
      </c>
      <c r="G70" s="95">
        <v>0</v>
      </c>
      <c r="H70" s="347" t="s">
        <v>20</v>
      </c>
    </row>
    <row r="71" spans="1:8" ht="27.75" customHeight="1">
      <c r="A71" s="148" t="s">
        <v>104</v>
      </c>
      <c r="B71" s="148">
        <v>851</v>
      </c>
      <c r="C71" s="354" t="s">
        <v>201</v>
      </c>
      <c r="D71" s="150"/>
      <c r="E71" s="151"/>
      <c r="F71" s="153">
        <v>1449</v>
      </c>
      <c r="G71" s="153">
        <v>0</v>
      </c>
      <c r="H71" s="353" t="s">
        <v>20</v>
      </c>
    </row>
    <row r="72" spans="1:8" ht="27.75" customHeight="1">
      <c r="A72" s="94"/>
      <c r="B72" s="94"/>
      <c r="C72" s="106">
        <v>85149</v>
      </c>
      <c r="D72" s="349" t="s">
        <v>202</v>
      </c>
      <c r="E72" s="87"/>
      <c r="F72" s="88">
        <v>969</v>
      </c>
      <c r="G72" s="95">
        <v>0</v>
      </c>
      <c r="H72" s="347" t="s">
        <v>20</v>
      </c>
    </row>
    <row r="73" spans="1:8" ht="27.75" customHeight="1">
      <c r="A73" s="94"/>
      <c r="B73" s="94"/>
      <c r="C73" s="94"/>
      <c r="D73" s="355" t="s">
        <v>383</v>
      </c>
      <c r="E73" s="92" t="s">
        <v>384</v>
      </c>
      <c r="F73" s="88">
        <v>969</v>
      </c>
      <c r="G73" s="95">
        <v>0</v>
      </c>
      <c r="H73" s="347" t="s">
        <v>20</v>
      </c>
    </row>
    <row r="74" spans="1:8" ht="27.75" customHeight="1">
      <c r="A74" s="94"/>
      <c r="B74" s="94"/>
      <c r="C74" s="106">
        <v>85195</v>
      </c>
      <c r="D74" s="349" t="s">
        <v>197</v>
      </c>
      <c r="E74" s="87"/>
      <c r="F74" s="88">
        <v>480</v>
      </c>
      <c r="G74" s="95">
        <v>0</v>
      </c>
      <c r="H74" s="347" t="s">
        <v>20</v>
      </c>
    </row>
    <row r="75" spans="1:8" ht="27.75" customHeight="1">
      <c r="A75" s="94"/>
      <c r="B75" s="94"/>
      <c r="C75" s="98"/>
      <c r="D75" s="355" t="s">
        <v>299</v>
      </c>
      <c r="E75" s="92" t="s">
        <v>282</v>
      </c>
      <c r="F75" s="88">
        <v>480</v>
      </c>
      <c r="G75" s="95">
        <v>0</v>
      </c>
      <c r="H75" s="347" t="s">
        <v>20</v>
      </c>
    </row>
    <row r="76" spans="1:8" ht="24.75" customHeight="1">
      <c r="A76" s="148" t="s">
        <v>111</v>
      </c>
      <c r="B76" s="148">
        <v>852</v>
      </c>
      <c r="C76" s="416" t="s">
        <v>204</v>
      </c>
      <c r="D76" s="417"/>
      <c r="E76" s="418"/>
      <c r="F76" s="153">
        <v>6937500</v>
      </c>
      <c r="G76" s="83">
        <v>5119433</v>
      </c>
      <c r="H76" s="93">
        <f t="shared" si="0"/>
        <v>73.79362882882883</v>
      </c>
    </row>
    <row r="77" spans="1:8" ht="23.25" customHeight="1">
      <c r="A77" s="94"/>
      <c r="B77" s="94"/>
      <c r="C77" s="94">
        <v>85203</v>
      </c>
      <c r="D77" s="415" t="s">
        <v>205</v>
      </c>
      <c r="E77" s="419"/>
      <c r="F77" s="95">
        <f>SUM(F78:F85)</f>
        <v>165800</v>
      </c>
      <c r="G77" s="95">
        <f>SUM(G78:G85)</f>
        <v>120252</v>
      </c>
      <c r="H77" s="346">
        <f aca="true" t="shared" si="1" ref="H77:H106">G77/F77*100</f>
        <v>72.52834740651387</v>
      </c>
    </row>
    <row r="78" spans="1:8" ht="24" customHeight="1">
      <c r="A78" s="94"/>
      <c r="B78" s="94"/>
      <c r="C78" s="94"/>
      <c r="D78" s="1">
        <v>4010</v>
      </c>
      <c r="E78" s="356" t="s">
        <v>274</v>
      </c>
      <c r="F78" s="95">
        <v>99300</v>
      </c>
      <c r="G78" s="95">
        <v>79235</v>
      </c>
      <c r="H78" s="346">
        <f t="shared" si="1"/>
        <v>79.79355488418932</v>
      </c>
    </row>
    <row r="79" spans="1:8" ht="21.75" customHeight="1">
      <c r="A79" s="94"/>
      <c r="B79" s="94"/>
      <c r="C79" s="94"/>
      <c r="D79" s="139" t="s">
        <v>326</v>
      </c>
      <c r="E79" s="158" t="s">
        <v>275</v>
      </c>
      <c r="F79" s="95">
        <v>8100</v>
      </c>
      <c r="G79" s="95">
        <v>7861</v>
      </c>
      <c r="H79" s="346">
        <f t="shared" si="1"/>
        <v>97.04938271604938</v>
      </c>
    </row>
    <row r="80" spans="1:8" ht="22.5" customHeight="1">
      <c r="A80" s="94"/>
      <c r="B80" s="94"/>
      <c r="C80" s="94"/>
      <c r="D80" s="139" t="s">
        <v>327</v>
      </c>
      <c r="E80" s="158" t="s">
        <v>276</v>
      </c>
      <c r="F80" s="95">
        <v>19300</v>
      </c>
      <c r="G80" s="95">
        <v>15449</v>
      </c>
      <c r="H80" s="346">
        <f t="shared" si="1"/>
        <v>80.04663212435233</v>
      </c>
    </row>
    <row r="81" spans="1:8" ht="24" customHeight="1">
      <c r="A81" s="98"/>
      <c r="B81" s="98"/>
      <c r="C81" s="98"/>
      <c r="D81" s="139" t="s">
        <v>328</v>
      </c>
      <c r="E81" s="158" t="s">
        <v>277</v>
      </c>
      <c r="F81" s="95">
        <v>2600</v>
      </c>
      <c r="G81" s="95">
        <v>2129</v>
      </c>
      <c r="H81" s="346">
        <f t="shared" si="1"/>
        <v>81.88461538461539</v>
      </c>
    </row>
    <row r="82" spans="1:8" ht="21.75" customHeight="1">
      <c r="A82" s="94"/>
      <c r="B82" s="94"/>
      <c r="C82" s="94"/>
      <c r="D82" s="164" t="s">
        <v>295</v>
      </c>
      <c r="E82" s="357" t="s">
        <v>264</v>
      </c>
      <c r="F82" s="162">
        <v>27900</v>
      </c>
      <c r="G82" s="102">
        <v>9156</v>
      </c>
      <c r="H82" s="351">
        <f t="shared" si="1"/>
        <v>32.81720430107527</v>
      </c>
    </row>
    <row r="83" spans="1:8" ht="21.75" customHeight="1">
      <c r="A83" s="94"/>
      <c r="B83" s="94"/>
      <c r="C83" s="94"/>
      <c r="D83" s="139" t="s">
        <v>385</v>
      </c>
      <c r="E83" s="158" t="s">
        <v>265</v>
      </c>
      <c r="F83" s="88">
        <v>1900</v>
      </c>
      <c r="G83" s="95">
        <v>950</v>
      </c>
      <c r="H83" s="346">
        <f t="shared" si="1"/>
        <v>50</v>
      </c>
    </row>
    <row r="84" spans="1:8" ht="21.75" customHeight="1">
      <c r="A84" s="94"/>
      <c r="B84" s="94"/>
      <c r="C84" s="94"/>
      <c r="D84" s="139" t="s">
        <v>296</v>
      </c>
      <c r="E84" s="158" t="s">
        <v>266</v>
      </c>
      <c r="F84" s="95">
        <v>3000</v>
      </c>
      <c r="G84" s="95">
        <v>1772</v>
      </c>
      <c r="H84" s="346">
        <f t="shared" si="1"/>
        <v>59.06666666666667</v>
      </c>
    </row>
    <row r="85" spans="1:8" ht="30" customHeight="1">
      <c r="A85" s="94"/>
      <c r="B85" s="94"/>
      <c r="C85" s="98"/>
      <c r="D85" s="112" t="s">
        <v>329</v>
      </c>
      <c r="E85" s="92" t="s">
        <v>283</v>
      </c>
      <c r="F85" s="88">
        <v>3700</v>
      </c>
      <c r="G85" s="95">
        <v>3700</v>
      </c>
      <c r="H85" s="346">
        <f t="shared" si="1"/>
        <v>100</v>
      </c>
    </row>
    <row r="86" spans="1:8" ht="39.75" customHeight="1">
      <c r="A86" s="94"/>
      <c r="B86" s="94"/>
      <c r="C86" s="106">
        <v>85212</v>
      </c>
      <c r="D86" s="410" t="s">
        <v>386</v>
      </c>
      <c r="E86" s="411"/>
      <c r="F86" s="88">
        <f>SUM(F87:F96)</f>
        <v>6436900</v>
      </c>
      <c r="G86" s="95">
        <f>SUM(G87:G96)</f>
        <v>4763341</v>
      </c>
      <c r="H86" s="346">
        <f t="shared" si="1"/>
        <v>74.00054373999907</v>
      </c>
    </row>
    <row r="87" spans="1:8" ht="24" customHeight="1">
      <c r="A87" s="94"/>
      <c r="B87" s="94"/>
      <c r="C87" s="94"/>
      <c r="D87" s="139" t="s">
        <v>387</v>
      </c>
      <c r="E87" s="124" t="s">
        <v>343</v>
      </c>
      <c r="F87" s="88">
        <v>6158130</v>
      </c>
      <c r="G87" s="95">
        <v>4573594</v>
      </c>
      <c r="H87" s="346">
        <f t="shared" si="1"/>
        <v>74.26920185186088</v>
      </c>
    </row>
    <row r="88" spans="1:8" ht="24.75" customHeight="1">
      <c r="A88" s="94"/>
      <c r="B88" s="94"/>
      <c r="C88" s="94"/>
      <c r="D88" s="139" t="s">
        <v>325</v>
      </c>
      <c r="E88" s="124" t="s">
        <v>274</v>
      </c>
      <c r="F88" s="95">
        <v>117980</v>
      </c>
      <c r="G88" s="95">
        <v>86094</v>
      </c>
      <c r="H88" s="346">
        <f t="shared" si="1"/>
        <v>72.97338531954568</v>
      </c>
    </row>
    <row r="89" spans="1:8" ht="24" customHeight="1">
      <c r="A89" s="94"/>
      <c r="B89" s="94"/>
      <c r="C89" s="94"/>
      <c r="D89" s="139" t="s">
        <v>326</v>
      </c>
      <c r="E89" s="124" t="s">
        <v>275</v>
      </c>
      <c r="F89" s="95">
        <v>7886</v>
      </c>
      <c r="G89" s="95">
        <v>7886</v>
      </c>
      <c r="H89" s="346">
        <f t="shared" si="1"/>
        <v>100</v>
      </c>
    </row>
    <row r="90" spans="1:8" ht="23.25" customHeight="1">
      <c r="A90" s="94"/>
      <c r="B90" s="94"/>
      <c r="C90" s="94"/>
      <c r="D90" s="139" t="s">
        <v>327</v>
      </c>
      <c r="E90" s="158" t="s">
        <v>276</v>
      </c>
      <c r="F90" s="95">
        <v>114544</v>
      </c>
      <c r="G90" s="95">
        <v>68836</v>
      </c>
      <c r="H90" s="346">
        <f t="shared" si="1"/>
        <v>60.095683754714344</v>
      </c>
    </row>
    <row r="91" spans="1:8" ht="24" customHeight="1">
      <c r="A91" s="94"/>
      <c r="B91" s="94"/>
      <c r="C91" s="94"/>
      <c r="D91" s="139" t="s">
        <v>328</v>
      </c>
      <c r="E91" s="158" t="s">
        <v>277</v>
      </c>
      <c r="F91" s="88">
        <v>3070</v>
      </c>
      <c r="G91" s="95">
        <v>2467</v>
      </c>
      <c r="H91" s="346">
        <f t="shared" si="1"/>
        <v>80.35830618892507</v>
      </c>
    </row>
    <row r="92" spans="1:8" ht="25.5" customHeight="1">
      <c r="A92" s="94"/>
      <c r="B92" s="94"/>
      <c r="C92" s="94"/>
      <c r="D92" s="139" t="s">
        <v>295</v>
      </c>
      <c r="E92" s="158" t="s">
        <v>264</v>
      </c>
      <c r="F92" s="95">
        <v>10000</v>
      </c>
      <c r="G92" s="95">
        <v>6631</v>
      </c>
      <c r="H92" s="346">
        <f t="shared" si="1"/>
        <v>66.31</v>
      </c>
    </row>
    <row r="93" spans="1:8" ht="25.5" customHeight="1">
      <c r="A93" s="94"/>
      <c r="B93" s="94"/>
      <c r="C93" s="94"/>
      <c r="D93" s="139" t="s">
        <v>385</v>
      </c>
      <c r="E93" s="158" t="s">
        <v>265</v>
      </c>
      <c r="F93" s="95">
        <v>10200</v>
      </c>
      <c r="G93" s="95">
        <v>6018</v>
      </c>
      <c r="H93" s="346">
        <f t="shared" si="1"/>
        <v>59</v>
      </c>
    </row>
    <row r="94" spans="1:8" ht="27" customHeight="1">
      <c r="A94" s="94"/>
      <c r="B94" s="94"/>
      <c r="C94" s="94"/>
      <c r="D94" s="139" t="s">
        <v>296</v>
      </c>
      <c r="E94" s="158" t="s">
        <v>266</v>
      </c>
      <c r="F94" s="95">
        <v>11240</v>
      </c>
      <c r="G94" s="95">
        <v>8065</v>
      </c>
      <c r="H94" s="346">
        <f t="shared" si="1"/>
        <v>71.75266903914591</v>
      </c>
    </row>
    <row r="95" spans="1:8" ht="21.75" customHeight="1">
      <c r="A95" s="94"/>
      <c r="B95" s="94"/>
      <c r="C95" s="94"/>
      <c r="D95" s="139" t="s">
        <v>297</v>
      </c>
      <c r="E95" s="158" t="s">
        <v>281</v>
      </c>
      <c r="F95" s="95">
        <v>100</v>
      </c>
      <c r="G95" s="95">
        <v>0</v>
      </c>
      <c r="H95" s="346">
        <f t="shared" si="1"/>
        <v>0</v>
      </c>
    </row>
    <row r="96" spans="1:8" ht="35.25" customHeight="1">
      <c r="A96" s="94"/>
      <c r="B96" s="94"/>
      <c r="C96" s="94"/>
      <c r="D96" s="159">
        <v>4440</v>
      </c>
      <c r="E96" s="92" t="s">
        <v>283</v>
      </c>
      <c r="F96" s="88">
        <v>3750</v>
      </c>
      <c r="G96" s="95">
        <v>3750</v>
      </c>
      <c r="H96" s="346">
        <f t="shared" si="1"/>
        <v>100</v>
      </c>
    </row>
    <row r="97" spans="1:8" ht="45.75" customHeight="1">
      <c r="A97" s="94"/>
      <c r="B97" s="94"/>
      <c r="C97" s="106">
        <v>85213</v>
      </c>
      <c r="D97" s="420" t="s">
        <v>208</v>
      </c>
      <c r="E97" s="421"/>
      <c r="F97" s="88">
        <v>38300</v>
      </c>
      <c r="G97" s="95">
        <v>24492</v>
      </c>
      <c r="H97" s="346">
        <f t="shared" si="1"/>
        <v>63.947780678851174</v>
      </c>
    </row>
    <row r="98" spans="1:8" ht="33" customHeight="1">
      <c r="A98" s="94"/>
      <c r="B98" s="94"/>
      <c r="C98" s="94"/>
      <c r="D98" s="159">
        <v>4130</v>
      </c>
      <c r="E98" s="92" t="s">
        <v>346</v>
      </c>
      <c r="F98" s="95">
        <v>38300</v>
      </c>
      <c r="G98" s="95">
        <v>24492</v>
      </c>
      <c r="H98" s="346">
        <f t="shared" si="1"/>
        <v>63.947780678851174</v>
      </c>
    </row>
    <row r="99" spans="1:8" ht="31.5" customHeight="1">
      <c r="A99" s="94"/>
      <c r="B99" s="94"/>
      <c r="C99" s="106">
        <v>85214</v>
      </c>
      <c r="D99" s="410" t="s">
        <v>377</v>
      </c>
      <c r="E99" s="411"/>
      <c r="F99" s="95">
        <v>288500</v>
      </c>
      <c r="G99" s="95">
        <v>205278</v>
      </c>
      <c r="H99" s="346">
        <f t="shared" si="1"/>
        <v>71.15355285961871</v>
      </c>
    </row>
    <row r="100" spans="1:8" ht="28.5" customHeight="1">
      <c r="A100" s="94"/>
      <c r="B100" s="94"/>
      <c r="C100" s="98"/>
      <c r="D100" s="139" t="s">
        <v>387</v>
      </c>
      <c r="E100" s="92" t="s">
        <v>343</v>
      </c>
      <c r="F100" s="95">
        <v>288500</v>
      </c>
      <c r="G100" s="95">
        <v>205278</v>
      </c>
      <c r="H100" s="346">
        <f t="shared" si="1"/>
        <v>71.15355285961871</v>
      </c>
    </row>
    <row r="101" spans="1:8" ht="30.75" customHeight="1">
      <c r="A101" s="94"/>
      <c r="B101" s="94"/>
      <c r="C101" s="94">
        <v>85228</v>
      </c>
      <c r="D101" s="408" t="s">
        <v>214</v>
      </c>
      <c r="E101" s="409"/>
      <c r="F101" s="102">
        <f>SUM(F102:F106)</f>
        <v>8000</v>
      </c>
      <c r="G101" s="102">
        <f>SUM(G102:G106)</f>
        <v>6070</v>
      </c>
      <c r="H101" s="351">
        <f t="shared" si="1"/>
        <v>75.875</v>
      </c>
    </row>
    <row r="102" spans="1:8" ht="24.75" customHeight="1">
      <c r="A102" s="94"/>
      <c r="B102" s="94"/>
      <c r="C102" s="94"/>
      <c r="D102" s="139" t="s">
        <v>325</v>
      </c>
      <c r="E102" s="124" t="s">
        <v>274</v>
      </c>
      <c r="F102" s="95">
        <v>5760</v>
      </c>
      <c r="G102" s="95">
        <v>4169</v>
      </c>
      <c r="H102" s="346">
        <f t="shared" si="1"/>
        <v>72.37847222222223</v>
      </c>
    </row>
    <row r="103" spans="1:8" ht="25.5" customHeight="1">
      <c r="A103" s="94"/>
      <c r="B103" s="94"/>
      <c r="C103" s="94"/>
      <c r="D103" s="164" t="s">
        <v>326</v>
      </c>
      <c r="E103" s="121" t="s">
        <v>275</v>
      </c>
      <c r="F103" s="102">
        <v>470</v>
      </c>
      <c r="G103" s="95">
        <v>470</v>
      </c>
      <c r="H103" s="346">
        <f t="shared" si="1"/>
        <v>100</v>
      </c>
    </row>
    <row r="104" spans="1:8" ht="30" customHeight="1">
      <c r="A104" s="94"/>
      <c r="B104" s="94"/>
      <c r="C104" s="94"/>
      <c r="D104" s="139" t="s">
        <v>327</v>
      </c>
      <c r="E104" s="158" t="s">
        <v>276</v>
      </c>
      <c r="F104" s="95">
        <v>1120</v>
      </c>
      <c r="G104" s="95">
        <v>820</v>
      </c>
      <c r="H104" s="346">
        <f t="shared" si="1"/>
        <v>73.21428571428571</v>
      </c>
    </row>
    <row r="105" spans="1:8" ht="22.5" customHeight="1">
      <c r="A105" s="94"/>
      <c r="B105" s="94"/>
      <c r="C105" s="94"/>
      <c r="D105" s="139" t="s">
        <v>328</v>
      </c>
      <c r="E105" s="158" t="s">
        <v>277</v>
      </c>
      <c r="F105" s="95">
        <v>150</v>
      </c>
      <c r="G105" s="95">
        <v>111</v>
      </c>
      <c r="H105" s="346">
        <f t="shared" si="1"/>
        <v>74</v>
      </c>
    </row>
    <row r="106" spans="1:8" ht="30" customHeight="1">
      <c r="A106" s="98"/>
      <c r="B106" s="98"/>
      <c r="C106" s="98"/>
      <c r="D106" s="139" t="s">
        <v>329</v>
      </c>
      <c r="E106" s="92" t="s">
        <v>283</v>
      </c>
      <c r="F106" s="88">
        <v>500</v>
      </c>
      <c r="G106" s="95">
        <v>500</v>
      </c>
      <c r="H106" s="346">
        <f t="shared" si="1"/>
        <v>100</v>
      </c>
    </row>
    <row r="107" spans="1:8" ht="26.25" customHeight="1">
      <c r="A107" s="148" t="s">
        <v>116</v>
      </c>
      <c r="B107" s="148">
        <v>854</v>
      </c>
      <c r="C107" s="358" t="s">
        <v>224</v>
      </c>
      <c r="D107" s="352"/>
      <c r="E107" s="151"/>
      <c r="F107" s="153">
        <v>8081</v>
      </c>
      <c r="G107" s="153">
        <v>1110</v>
      </c>
      <c r="H107" s="154">
        <f>G107/F107*100</f>
        <v>13.735923771810418</v>
      </c>
    </row>
    <row r="108" spans="1:8" ht="36" customHeight="1">
      <c r="A108" s="94"/>
      <c r="B108" s="94"/>
      <c r="C108" s="106">
        <v>85412</v>
      </c>
      <c r="D108" s="425" t="s">
        <v>378</v>
      </c>
      <c r="E108" s="421"/>
      <c r="F108" s="95">
        <v>6439</v>
      </c>
      <c r="G108" s="95">
        <v>1110</v>
      </c>
      <c r="H108" s="346">
        <f>G108/F108*100</f>
        <v>17.238701661748717</v>
      </c>
    </row>
    <row r="109" spans="1:8" ht="22.5" customHeight="1">
      <c r="A109" s="94"/>
      <c r="B109" s="94"/>
      <c r="C109" s="94"/>
      <c r="D109" s="359" t="s">
        <v>383</v>
      </c>
      <c r="E109" s="92" t="s">
        <v>384</v>
      </c>
      <c r="F109" s="95">
        <v>6439</v>
      </c>
      <c r="G109" s="95">
        <v>1110</v>
      </c>
      <c r="H109" s="346">
        <f>G109/F109*100</f>
        <v>17.238701661748717</v>
      </c>
    </row>
    <row r="110" spans="1:8" ht="24" customHeight="1">
      <c r="A110" s="94"/>
      <c r="B110" s="94"/>
      <c r="C110" s="106">
        <v>85415</v>
      </c>
      <c r="D110" s="425" t="s">
        <v>226</v>
      </c>
      <c r="E110" s="421"/>
      <c r="F110" s="95">
        <v>1642</v>
      </c>
      <c r="G110" s="95">
        <v>0</v>
      </c>
      <c r="H110" s="346">
        <f>G110/F110*100</f>
        <v>0</v>
      </c>
    </row>
    <row r="111" spans="1:8" ht="30" customHeight="1">
      <c r="A111" s="98"/>
      <c r="B111" s="98"/>
      <c r="C111" s="98"/>
      <c r="D111" s="359" t="s">
        <v>383</v>
      </c>
      <c r="E111" s="92" t="s">
        <v>384</v>
      </c>
      <c r="F111" s="95">
        <v>1642</v>
      </c>
      <c r="G111" s="95">
        <v>0</v>
      </c>
      <c r="H111" s="346">
        <f>G111/F111*100</f>
        <v>0</v>
      </c>
    </row>
  </sheetData>
  <mergeCells count="38">
    <mergeCell ref="G1:H1"/>
    <mergeCell ref="A3:H3"/>
    <mergeCell ref="A4:H4"/>
    <mergeCell ref="A5:H5"/>
    <mergeCell ref="A6:H6"/>
    <mergeCell ref="A7:H7"/>
    <mergeCell ref="A12:E12"/>
    <mergeCell ref="C13:E13"/>
    <mergeCell ref="D14:E14"/>
    <mergeCell ref="C16:E16"/>
    <mergeCell ref="D17:E17"/>
    <mergeCell ref="D19:E19"/>
    <mergeCell ref="C21:E21"/>
    <mergeCell ref="D22:E22"/>
    <mergeCell ref="C32:E32"/>
    <mergeCell ref="D33:E33"/>
    <mergeCell ref="D35:E35"/>
    <mergeCell ref="D37:E37"/>
    <mergeCell ref="D39:E39"/>
    <mergeCell ref="D41:E41"/>
    <mergeCell ref="D44:E44"/>
    <mergeCell ref="D46:E46"/>
    <mergeCell ref="A48:E48"/>
    <mergeCell ref="C49:E49"/>
    <mergeCell ref="D50:E50"/>
    <mergeCell ref="C53:E53"/>
    <mergeCell ref="D54:E54"/>
    <mergeCell ref="D57:E57"/>
    <mergeCell ref="C65:E65"/>
    <mergeCell ref="D66:E66"/>
    <mergeCell ref="C76:E76"/>
    <mergeCell ref="D77:E77"/>
    <mergeCell ref="D108:E108"/>
    <mergeCell ref="D110:E110"/>
    <mergeCell ref="D86:E86"/>
    <mergeCell ref="D97:E97"/>
    <mergeCell ref="D99:E99"/>
    <mergeCell ref="D101:E10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9"/>
  <sheetViews>
    <sheetView workbookViewId="0" topLeftCell="A1">
      <selection activeCell="N12" sqref="N12"/>
    </sheetView>
  </sheetViews>
  <sheetFormatPr defaultColWidth="9.00390625" defaultRowHeight="12.75"/>
  <cols>
    <col min="1" max="1" width="3.625" style="0" customWidth="1"/>
    <col min="2" max="2" width="6.75390625" style="0" customWidth="1"/>
    <col min="4" max="4" width="8.625" style="0" customWidth="1"/>
    <col min="5" max="5" width="28.375" style="0" customWidth="1"/>
    <col min="6" max="6" width="14.625" style="0" customWidth="1"/>
    <col min="7" max="7" width="12.375" style="0" customWidth="1"/>
    <col min="8" max="8" width="8.25390625" style="10" customWidth="1"/>
    <col min="9" max="9" width="10.125" style="0" bestFit="1" customWidth="1"/>
  </cols>
  <sheetData>
    <row r="1" spans="4:8" ht="18.75" customHeight="1">
      <c r="D1" s="183"/>
      <c r="E1" s="436" t="s">
        <v>244</v>
      </c>
      <c r="F1" s="436"/>
      <c r="G1" s="436"/>
      <c r="H1" s="436"/>
    </row>
    <row r="2" spans="5:6" ht="18">
      <c r="E2" s="184"/>
      <c r="F2" s="185"/>
    </row>
    <row r="3" spans="1:8" ht="15.75" customHeight="1">
      <c r="A3" s="433" t="s">
        <v>245</v>
      </c>
      <c r="B3" s="434"/>
      <c r="C3" s="434"/>
      <c r="D3" s="434"/>
      <c r="E3" s="434"/>
      <c r="F3" s="434"/>
      <c r="G3" s="434"/>
      <c r="H3" s="434"/>
    </row>
    <row r="4" spans="1:8" ht="15.75">
      <c r="A4" s="437" t="s">
        <v>246</v>
      </c>
      <c r="B4" s="386"/>
      <c r="C4" s="386"/>
      <c r="D4" s="386"/>
      <c r="E4" s="386"/>
      <c r="F4" s="386"/>
      <c r="G4" s="386"/>
      <c r="H4" s="386"/>
    </row>
    <row r="5" spans="1:8" ht="15.75">
      <c r="A5" s="387" t="s">
        <v>247</v>
      </c>
      <c r="B5" s="387"/>
      <c r="C5" s="387"/>
      <c r="D5" s="387"/>
      <c r="E5" s="387"/>
      <c r="F5" s="387"/>
      <c r="G5" s="387"/>
      <c r="H5" s="387"/>
    </row>
    <row r="6" spans="1:8" ht="15.75">
      <c r="A6" s="437" t="s">
        <v>58</v>
      </c>
      <c r="B6" s="374"/>
      <c r="C6" s="374"/>
      <c r="D6" s="374"/>
      <c r="E6" s="374"/>
      <c r="F6" s="374"/>
      <c r="G6" s="374"/>
      <c r="H6" s="374"/>
    </row>
    <row r="7" spans="1:8" ht="15.75">
      <c r="A7" s="437" t="s">
        <v>59</v>
      </c>
      <c r="B7" s="437"/>
      <c r="C7" s="437"/>
      <c r="D7" s="437"/>
      <c r="E7" s="437"/>
      <c r="F7" s="437"/>
      <c r="G7" s="437"/>
      <c r="H7" s="437"/>
    </row>
    <row r="8" spans="1:8" ht="15.75">
      <c r="A8" s="186"/>
      <c r="B8" s="1"/>
      <c r="C8" s="1"/>
      <c r="D8" s="1"/>
      <c r="E8" s="1"/>
      <c r="F8" s="1"/>
      <c r="G8" s="1"/>
      <c r="H8" s="1"/>
    </row>
    <row r="9" spans="1:8" ht="15.75">
      <c r="A9" s="437"/>
      <c r="B9" s="438"/>
      <c r="C9" s="438"/>
      <c r="D9" s="438"/>
      <c r="E9" s="438"/>
      <c r="F9" s="438"/>
      <c r="G9" s="438"/>
      <c r="H9" s="438"/>
    </row>
    <row r="10" spans="1:8" ht="15" customHeight="1">
      <c r="A10" s="185"/>
      <c r="B10" s="185"/>
      <c r="C10" s="185"/>
      <c r="D10" s="185"/>
      <c r="E10" s="185"/>
      <c r="F10" s="185"/>
      <c r="G10" s="185"/>
      <c r="H10" s="7" t="s">
        <v>248</v>
      </c>
    </row>
    <row r="11" spans="1:8" ht="51.75" customHeight="1">
      <c r="A11" s="187" t="s">
        <v>249</v>
      </c>
      <c r="B11" s="188" t="s">
        <v>61</v>
      </c>
      <c r="C11" s="188" t="s">
        <v>62</v>
      </c>
      <c r="D11" s="188" t="s">
        <v>63</v>
      </c>
      <c r="E11" s="188" t="s">
        <v>0</v>
      </c>
      <c r="F11" s="189" t="s">
        <v>64</v>
      </c>
      <c r="G11" s="188" t="s">
        <v>1</v>
      </c>
      <c r="H11" s="190" t="s">
        <v>250</v>
      </c>
    </row>
    <row r="12" spans="1:8" ht="18" customHeight="1">
      <c r="A12" s="187">
        <v>1</v>
      </c>
      <c r="B12" s="187">
        <v>2</v>
      </c>
      <c r="C12" s="187">
        <v>3</v>
      </c>
      <c r="D12" s="187">
        <v>4</v>
      </c>
      <c r="E12" s="187">
        <v>5</v>
      </c>
      <c r="F12" s="191">
        <v>6</v>
      </c>
      <c r="G12" s="187">
        <v>7</v>
      </c>
      <c r="H12" s="192">
        <v>8</v>
      </c>
    </row>
    <row r="13" spans="1:8" ht="26.25" customHeight="1">
      <c r="A13" s="439" t="s">
        <v>251</v>
      </c>
      <c r="B13" s="440"/>
      <c r="C13" s="440"/>
      <c r="D13" s="440"/>
      <c r="E13" s="441"/>
      <c r="F13" s="193">
        <v>62483220</v>
      </c>
      <c r="G13" s="193">
        <v>39006935</v>
      </c>
      <c r="H13" s="194">
        <f>G13/F13*100</f>
        <v>62.42785663094828</v>
      </c>
    </row>
    <row r="14" spans="1:8" ht="28.5" customHeight="1">
      <c r="A14" s="195" t="s">
        <v>67</v>
      </c>
      <c r="B14" s="195" t="s">
        <v>68</v>
      </c>
      <c r="C14" s="196" t="s">
        <v>69</v>
      </c>
      <c r="D14" s="197"/>
      <c r="E14" s="198"/>
      <c r="F14" s="199">
        <v>487661</v>
      </c>
      <c r="G14" s="200">
        <v>80374</v>
      </c>
      <c r="H14" s="201">
        <f>G14/F14*100</f>
        <v>16.48153122763559</v>
      </c>
    </row>
    <row r="15" spans="1:9" s="207" customFormat="1" ht="24.75" customHeight="1">
      <c r="A15" s="202"/>
      <c r="B15" s="202"/>
      <c r="C15" s="202" t="s">
        <v>252</v>
      </c>
      <c r="D15" s="442" t="s">
        <v>253</v>
      </c>
      <c r="E15" s="443"/>
      <c r="F15" s="203">
        <f>SUM(F16:F18)</f>
        <v>119000</v>
      </c>
      <c r="G15" s="204">
        <f>SUM(G16:G18)</f>
        <v>67745.54</v>
      </c>
      <c r="H15" s="205">
        <f>G15/F15*100</f>
        <v>56.92902521008403</v>
      </c>
      <c r="I15" s="206"/>
    </row>
    <row r="16" spans="1:8" ht="24.75" customHeight="1">
      <c r="A16" s="208"/>
      <c r="B16" s="208"/>
      <c r="C16" s="208"/>
      <c r="D16" s="209">
        <v>4270</v>
      </c>
      <c r="E16" s="210" t="s">
        <v>254</v>
      </c>
      <c r="F16" s="203">
        <v>100000</v>
      </c>
      <c r="G16" s="204">
        <v>67648.54</v>
      </c>
      <c r="H16" s="205">
        <f>G16/F16*100</f>
        <v>67.64854</v>
      </c>
    </row>
    <row r="17" spans="1:8" ht="22.5" customHeight="1">
      <c r="A17" s="208"/>
      <c r="B17" s="208"/>
      <c r="C17" s="208"/>
      <c r="D17" s="211">
        <v>4510</v>
      </c>
      <c r="E17" s="212" t="s">
        <v>255</v>
      </c>
      <c r="F17" s="203">
        <v>1000</v>
      </c>
      <c r="G17" s="204">
        <v>97</v>
      </c>
      <c r="H17" s="205">
        <f aca="true" t="shared" si="0" ref="H17:H80">G17/F17*100</f>
        <v>9.700000000000001</v>
      </c>
    </row>
    <row r="18" spans="1:8" ht="31.5" customHeight="1">
      <c r="A18" s="208"/>
      <c r="B18" s="208"/>
      <c r="C18" s="213"/>
      <c r="D18" s="211">
        <v>6050</v>
      </c>
      <c r="E18" s="212" t="s">
        <v>256</v>
      </c>
      <c r="F18" s="203">
        <v>18000</v>
      </c>
      <c r="G18" s="204">
        <v>0</v>
      </c>
      <c r="H18" s="214" t="s">
        <v>20</v>
      </c>
    </row>
    <row r="19" spans="1:8" s="207" customFormat="1" ht="23.25" customHeight="1">
      <c r="A19" s="215"/>
      <c r="B19" s="215"/>
      <c r="C19" s="216" t="s">
        <v>257</v>
      </c>
      <c r="D19" s="444" t="s">
        <v>258</v>
      </c>
      <c r="E19" s="445"/>
      <c r="F19" s="204">
        <v>8676</v>
      </c>
      <c r="G19" s="204">
        <v>4589</v>
      </c>
      <c r="H19" s="205">
        <f t="shared" si="0"/>
        <v>52.89303826648225</v>
      </c>
    </row>
    <row r="20" spans="1:8" ht="57.75" customHeight="1">
      <c r="A20" s="217"/>
      <c r="B20" s="217"/>
      <c r="C20" s="217"/>
      <c r="D20" s="209">
        <v>2850</v>
      </c>
      <c r="E20" s="210" t="s">
        <v>259</v>
      </c>
      <c r="F20" s="204">
        <v>8676</v>
      </c>
      <c r="G20" s="204">
        <v>4589</v>
      </c>
      <c r="H20" s="205">
        <f t="shared" si="0"/>
        <v>52.89303826648225</v>
      </c>
    </row>
    <row r="21" spans="1:9" ht="44.25" customHeight="1">
      <c r="A21" s="217"/>
      <c r="B21" s="217"/>
      <c r="C21" s="218" t="s">
        <v>70</v>
      </c>
      <c r="D21" s="442" t="s">
        <v>71</v>
      </c>
      <c r="E21" s="395"/>
      <c r="F21" s="204">
        <v>339755</v>
      </c>
      <c r="G21" s="204">
        <v>0</v>
      </c>
      <c r="H21" s="214" t="s">
        <v>20</v>
      </c>
      <c r="I21" s="219"/>
    </row>
    <row r="22" spans="1:8" ht="109.5" customHeight="1">
      <c r="A22" s="217"/>
      <c r="B22" s="217"/>
      <c r="C22" s="217"/>
      <c r="D22" s="209">
        <v>6058</v>
      </c>
      <c r="E22" s="212" t="s">
        <v>260</v>
      </c>
      <c r="F22" s="220">
        <v>327708</v>
      </c>
      <c r="G22" s="220">
        <v>0</v>
      </c>
      <c r="H22" s="214" t="s">
        <v>20</v>
      </c>
    </row>
    <row r="23" spans="1:8" ht="103.5" customHeight="1">
      <c r="A23" s="221"/>
      <c r="B23" s="221"/>
      <c r="C23" s="221"/>
      <c r="D23" s="209">
        <v>6059</v>
      </c>
      <c r="E23" s="212" t="s">
        <v>261</v>
      </c>
      <c r="F23" s="204">
        <v>12047</v>
      </c>
      <c r="G23" s="204">
        <v>0</v>
      </c>
      <c r="H23" s="214" t="s">
        <v>20</v>
      </c>
    </row>
    <row r="24" spans="1:9" s="207" customFormat="1" ht="24.75" customHeight="1">
      <c r="A24" s="202"/>
      <c r="B24" s="202"/>
      <c r="C24" s="202" t="s">
        <v>262</v>
      </c>
      <c r="D24" s="446" t="s">
        <v>197</v>
      </c>
      <c r="E24" s="447"/>
      <c r="F24" s="222">
        <f>SUM(F25:F28)</f>
        <v>20230</v>
      </c>
      <c r="G24" s="222">
        <f>SUM(G25:G28)</f>
        <v>8039</v>
      </c>
      <c r="H24" s="205">
        <f t="shared" si="0"/>
        <v>39.7380128521997</v>
      </c>
      <c r="I24" s="223"/>
    </row>
    <row r="25" spans="1:9" s="207" customFormat="1" ht="24.75" customHeight="1">
      <c r="A25" s="202"/>
      <c r="B25" s="202"/>
      <c r="C25" s="202"/>
      <c r="D25" s="225">
        <v>4170</v>
      </c>
      <c r="E25" s="226" t="s">
        <v>263</v>
      </c>
      <c r="F25" s="222">
        <v>1300</v>
      </c>
      <c r="G25" s="222">
        <v>1089</v>
      </c>
      <c r="H25" s="205">
        <f t="shared" si="0"/>
        <v>83.76923076923077</v>
      </c>
      <c r="I25" s="223"/>
    </row>
    <row r="26" spans="1:9" ht="24" customHeight="1">
      <c r="A26" s="208"/>
      <c r="B26" s="208"/>
      <c r="C26" s="208"/>
      <c r="D26" s="209">
        <v>4210</v>
      </c>
      <c r="E26" s="227" t="s">
        <v>264</v>
      </c>
      <c r="F26" s="220">
        <v>8230</v>
      </c>
      <c r="G26" s="220">
        <v>5769</v>
      </c>
      <c r="H26" s="205">
        <f t="shared" si="0"/>
        <v>70.09720534629405</v>
      </c>
      <c r="I26" s="219"/>
    </row>
    <row r="27" spans="1:8" ht="23.25" customHeight="1">
      <c r="A27" s="208"/>
      <c r="B27" s="208"/>
      <c r="C27" s="208"/>
      <c r="D27" s="209">
        <v>4260</v>
      </c>
      <c r="E27" s="210" t="s">
        <v>265</v>
      </c>
      <c r="F27" s="220">
        <v>500</v>
      </c>
      <c r="G27" s="220">
        <v>160</v>
      </c>
      <c r="H27" s="205">
        <f t="shared" si="0"/>
        <v>32</v>
      </c>
    </row>
    <row r="28" spans="1:8" ht="24" customHeight="1">
      <c r="A28" s="213"/>
      <c r="B28" s="213"/>
      <c r="C28" s="213"/>
      <c r="D28" s="213">
        <v>4300</v>
      </c>
      <c r="E28" s="228" t="s">
        <v>266</v>
      </c>
      <c r="F28" s="220">
        <v>10200</v>
      </c>
      <c r="G28" s="220">
        <v>1021</v>
      </c>
      <c r="H28" s="205">
        <f t="shared" si="0"/>
        <v>10.009803921568627</v>
      </c>
    </row>
    <row r="29" spans="1:9" ht="26.25" customHeight="1">
      <c r="A29" s="229" t="s">
        <v>74</v>
      </c>
      <c r="B29" s="229">
        <v>600</v>
      </c>
      <c r="C29" s="196" t="s">
        <v>75</v>
      </c>
      <c r="D29" s="196"/>
      <c r="E29" s="230"/>
      <c r="F29" s="200">
        <v>3491248</v>
      </c>
      <c r="G29" s="200">
        <v>915460</v>
      </c>
      <c r="H29" s="231">
        <f t="shared" si="0"/>
        <v>26.221568906018707</v>
      </c>
      <c r="I29" s="219"/>
    </row>
    <row r="30" spans="1:9" ht="24.75" customHeight="1">
      <c r="A30" s="195"/>
      <c r="B30" s="195"/>
      <c r="C30" s="232">
        <v>60014</v>
      </c>
      <c r="D30" s="448" t="s">
        <v>267</v>
      </c>
      <c r="E30" s="429"/>
      <c r="F30" s="220">
        <v>146000</v>
      </c>
      <c r="G30" s="220">
        <v>0</v>
      </c>
      <c r="H30" s="233" t="s">
        <v>20</v>
      </c>
      <c r="I30" s="219"/>
    </row>
    <row r="31" spans="1:9" ht="76.5" customHeight="1">
      <c r="A31" s="195"/>
      <c r="B31" s="195"/>
      <c r="C31" s="234"/>
      <c r="D31" s="235">
        <v>2320</v>
      </c>
      <c r="E31" s="236" t="s">
        <v>268</v>
      </c>
      <c r="F31" s="220">
        <v>146000</v>
      </c>
      <c r="G31" s="220">
        <v>0</v>
      </c>
      <c r="H31" s="233" t="s">
        <v>20</v>
      </c>
      <c r="I31" s="219"/>
    </row>
    <row r="32" spans="1:9" s="207" customFormat="1" ht="24" customHeight="1">
      <c r="A32" s="202"/>
      <c r="B32" s="202"/>
      <c r="C32" s="202">
        <v>60016</v>
      </c>
      <c r="D32" s="444" t="s">
        <v>76</v>
      </c>
      <c r="E32" s="445"/>
      <c r="F32" s="220">
        <f>SUM(F33:F36)</f>
        <v>3345248</v>
      </c>
      <c r="G32" s="220">
        <f>SUM(G33:G36)</f>
        <v>915460</v>
      </c>
      <c r="H32" s="205">
        <f t="shared" si="0"/>
        <v>27.36598303025665</v>
      </c>
      <c r="I32" s="223"/>
    </row>
    <row r="33" spans="1:8" ht="24" customHeight="1">
      <c r="A33" s="449"/>
      <c r="B33" s="449"/>
      <c r="C33" s="449"/>
      <c r="D33" s="209">
        <v>4270</v>
      </c>
      <c r="E33" s="210" t="s">
        <v>269</v>
      </c>
      <c r="F33" s="204">
        <v>1323280</v>
      </c>
      <c r="G33" s="204">
        <v>386222</v>
      </c>
      <c r="H33" s="205">
        <f t="shared" si="0"/>
        <v>29.186717852608666</v>
      </c>
    </row>
    <row r="34" spans="1:8" ht="24.75" customHeight="1">
      <c r="A34" s="449"/>
      <c r="B34" s="449"/>
      <c r="C34" s="449"/>
      <c r="D34" s="213">
        <v>4300</v>
      </c>
      <c r="E34" s="228" t="s">
        <v>266</v>
      </c>
      <c r="F34" s="220">
        <v>168510</v>
      </c>
      <c r="G34" s="220">
        <v>77851</v>
      </c>
      <c r="H34" s="205">
        <f t="shared" si="0"/>
        <v>46.199632069313395</v>
      </c>
    </row>
    <row r="35" spans="1:8" ht="36" customHeight="1">
      <c r="A35" s="208"/>
      <c r="B35" s="208"/>
      <c r="C35" s="208"/>
      <c r="D35" s="213">
        <v>4590</v>
      </c>
      <c r="E35" s="228" t="s">
        <v>270</v>
      </c>
      <c r="F35" s="220">
        <v>1000</v>
      </c>
      <c r="G35" s="220">
        <v>400</v>
      </c>
      <c r="H35" s="205">
        <f t="shared" si="0"/>
        <v>40</v>
      </c>
    </row>
    <row r="36" spans="1:8" ht="31.5" customHeight="1">
      <c r="A36" s="208"/>
      <c r="B36" s="208"/>
      <c r="C36" s="208"/>
      <c r="D36" s="209">
        <v>6050</v>
      </c>
      <c r="E36" s="210" t="s">
        <v>271</v>
      </c>
      <c r="F36" s="204">
        <v>1852458</v>
      </c>
      <c r="G36" s="204">
        <v>450987</v>
      </c>
      <c r="H36" s="205">
        <f t="shared" si="0"/>
        <v>24.345329286817837</v>
      </c>
    </row>
    <row r="37" spans="1:8" s="238" customFormat="1" ht="24.75" customHeight="1">
      <c r="A37" s="237" t="s">
        <v>79</v>
      </c>
      <c r="B37" s="237">
        <v>630</v>
      </c>
      <c r="C37" s="450" t="s">
        <v>80</v>
      </c>
      <c r="D37" s="451"/>
      <c r="E37" s="427"/>
      <c r="F37" s="200">
        <v>5850714</v>
      </c>
      <c r="G37" s="200">
        <v>2340113</v>
      </c>
      <c r="H37" s="231">
        <f t="shared" si="0"/>
        <v>39.99704993270907</v>
      </c>
    </row>
    <row r="38" spans="1:9" s="207" customFormat="1" ht="25.5" customHeight="1">
      <c r="A38" s="202"/>
      <c r="B38" s="202"/>
      <c r="C38" s="216">
        <v>63003</v>
      </c>
      <c r="D38" s="442" t="s">
        <v>81</v>
      </c>
      <c r="E38" s="395"/>
      <c r="F38" s="204">
        <f>SUM(F39:F41)</f>
        <v>5850714</v>
      </c>
      <c r="G38" s="220">
        <f>SUM(G39:G41)</f>
        <v>2340113</v>
      </c>
      <c r="H38" s="205">
        <f t="shared" si="0"/>
        <v>39.99704993270907</v>
      </c>
      <c r="I38" s="223"/>
    </row>
    <row r="39" spans="1:9" s="207" customFormat="1" ht="33" customHeight="1">
      <c r="A39" s="202"/>
      <c r="B39" s="202"/>
      <c r="C39" s="202"/>
      <c r="D39" s="239">
        <v>6050</v>
      </c>
      <c r="E39" s="240" t="s">
        <v>272</v>
      </c>
      <c r="F39" s="204">
        <v>7000</v>
      </c>
      <c r="G39" s="220">
        <v>0</v>
      </c>
      <c r="H39" s="241" t="s">
        <v>20</v>
      </c>
      <c r="I39" s="223"/>
    </row>
    <row r="40" spans="1:8" ht="103.5" customHeight="1">
      <c r="A40" s="213"/>
      <c r="B40" s="213"/>
      <c r="C40" s="213"/>
      <c r="D40" s="213">
        <v>6058</v>
      </c>
      <c r="E40" s="212" t="s">
        <v>260</v>
      </c>
      <c r="F40" s="204">
        <v>4382786</v>
      </c>
      <c r="G40" s="242">
        <v>1726454</v>
      </c>
      <c r="H40" s="205">
        <f t="shared" si="0"/>
        <v>39.39170199046907</v>
      </c>
    </row>
    <row r="41" spans="1:8" ht="108" customHeight="1">
      <c r="A41" s="213"/>
      <c r="B41" s="213"/>
      <c r="C41" s="213"/>
      <c r="D41" s="213">
        <v>6059</v>
      </c>
      <c r="E41" s="243" t="s">
        <v>261</v>
      </c>
      <c r="F41" s="222">
        <v>1460928</v>
      </c>
      <c r="G41" s="222">
        <v>613659</v>
      </c>
      <c r="H41" s="244">
        <f t="shared" si="0"/>
        <v>42.00473945327901</v>
      </c>
    </row>
    <row r="42" spans="1:8" ht="29.25" customHeight="1">
      <c r="A42" s="229" t="s">
        <v>85</v>
      </c>
      <c r="B42" s="229">
        <v>700</v>
      </c>
      <c r="C42" s="196" t="s">
        <v>86</v>
      </c>
      <c r="D42" s="196"/>
      <c r="E42" s="198"/>
      <c r="F42" s="245">
        <v>4608600</v>
      </c>
      <c r="G42" s="245">
        <v>2576422</v>
      </c>
      <c r="H42" s="231">
        <f t="shared" si="0"/>
        <v>55.90465651173893</v>
      </c>
    </row>
    <row r="43" spans="1:9" s="207" customFormat="1" ht="27.75" customHeight="1">
      <c r="A43" s="215"/>
      <c r="B43" s="215"/>
      <c r="C43" s="246">
        <v>70001</v>
      </c>
      <c r="D43" s="452" t="s">
        <v>87</v>
      </c>
      <c r="E43" s="453"/>
      <c r="F43" s="204">
        <f>SUM(F44:F61)</f>
        <v>4240600</v>
      </c>
      <c r="G43" s="204">
        <f>SUM(G44:G61)</f>
        <v>2228284</v>
      </c>
      <c r="H43" s="205">
        <f t="shared" si="0"/>
        <v>52.546432108663865</v>
      </c>
      <c r="I43" s="223"/>
    </row>
    <row r="44" spans="1:8" ht="33" customHeight="1">
      <c r="A44" s="217"/>
      <c r="B44" s="217"/>
      <c r="C44" s="247"/>
      <c r="D44" s="239">
        <v>3020</v>
      </c>
      <c r="E44" s="92" t="s">
        <v>273</v>
      </c>
      <c r="F44" s="220">
        <v>660</v>
      </c>
      <c r="G44" s="220">
        <v>440</v>
      </c>
      <c r="H44" s="205">
        <f t="shared" si="0"/>
        <v>66.66666666666666</v>
      </c>
    </row>
    <row r="45" spans="1:8" ht="27" customHeight="1">
      <c r="A45" s="217"/>
      <c r="B45" s="217"/>
      <c r="C45" s="247"/>
      <c r="D45" s="239">
        <v>4010</v>
      </c>
      <c r="E45" s="92" t="s">
        <v>274</v>
      </c>
      <c r="F45" s="220">
        <v>268500</v>
      </c>
      <c r="G45" s="220">
        <v>190577</v>
      </c>
      <c r="H45" s="205">
        <f t="shared" si="0"/>
        <v>70.97839851024209</v>
      </c>
    </row>
    <row r="46" spans="1:8" ht="25.5" customHeight="1">
      <c r="A46" s="217"/>
      <c r="B46" s="217"/>
      <c r="C46" s="247"/>
      <c r="D46" s="239">
        <v>4040</v>
      </c>
      <c r="E46" s="92" t="s">
        <v>275</v>
      </c>
      <c r="F46" s="220">
        <v>20150</v>
      </c>
      <c r="G46" s="220">
        <v>20056</v>
      </c>
      <c r="H46" s="205">
        <f t="shared" si="0"/>
        <v>99.5334987593052</v>
      </c>
    </row>
    <row r="47" spans="1:8" ht="27.75" customHeight="1">
      <c r="A47" s="217"/>
      <c r="B47" s="217"/>
      <c r="C47" s="247"/>
      <c r="D47" s="248">
        <v>4110</v>
      </c>
      <c r="E47" s="101" t="s">
        <v>276</v>
      </c>
      <c r="F47" s="249">
        <v>50400</v>
      </c>
      <c r="G47" s="249">
        <v>35752</v>
      </c>
      <c r="H47" s="205">
        <f t="shared" si="0"/>
        <v>70.93650793650794</v>
      </c>
    </row>
    <row r="48" spans="1:8" ht="30" customHeight="1">
      <c r="A48" s="217"/>
      <c r="B48" s="217"/>
      <c r="C48" s="247"/>
      <c r="D48" s="239">
        <v>4120</v>
      </c>
      <c r="E48" s="92" t="s">
        <v>277</v>
      </c>
      <c r="F48" s="220">
        <v>7040</v>
      </c>
      <c r="G48" s="220">
        <v>5017</v>
      </c>
      <c r="H48" s="205">
        <f t="shared" si="0"/>
        <v>71.26420454545455</v>
      </c>
    </row>
    <row r="49" spans="1:8" ht="28.5" customHeight="1">
      <c r="A49" s="217"/>
      <c r="B49" s="217"/>
      <c r="C49" s="247"/>
      <c r="D49" s="250">
        <v>4170</v>
      </c>
      <c r="E49" s="240" t="s">
        <v>263</v>
      </c>
      <c r="F49" s="220">
        <v>38000</v>
      </c>
      <c r="G49" s="220">
        <v>17854</v>
      </c>
      <c r="H49" s="205">
        <f t="shared" si="0"/>
        <v>46.98421052631579</v>
      </c>
    </row>
    <row r="50" spans="1:8" ht="24.75" customHeight="1">
      <c r="A50" s="217"/>
      <c r="B50" s="217"/>
      <c r="C50" s="251"/>
      <c r="D50" s="211">
        <v>4210</v>
      </c>
      <c r="E50" s="212" t="s">
        <v>264</v>
      </c>
      <c r="F50" s="220">
        <v>113700</v>
      </c>
      <c r="G50" s="220">
        <v>66717</v>
      </c>
      <c r="H50" s="205">
        <f t="shared" si="0"/>
        <v>58.67810026385224</v>
      </c>
    </row>
    <row r="51" spans="1:8" ht="24" customHeight="1">
      <c r="A51" s="217"/>
      <c r="B51" s="217"/>
      <c r="C51" s="251"/>
      <c r="D51" s="211">
        <v>4260</v>
      </c>
      <c r="E51" s="212" t="s">
        <v>265</v>
      </c>
      <c r="F51" s="220">
        <v>1025500</v>
      </c>
      <c r="G51" s="220">
        <v>547001</v>
      </c>
      <c r="H51" s="205">
        <f t="shared" si="0"/>
        <v>53.33993174061433</v>
      </c>
    </row>
    <row r="52" spans="1:8" ht="25.5" customHeight="1">
      <c r="A52" s="217"/>
      <c r="B52" s="217"/>
      <c r="C52" s="251"/>
      <c r="D52" s="211">
        <v>4270</v>
      </c>
      <c r="E52" s="212" t="s">
        <v>278</v>
      </c>
      <c r="F52" s="220">
        <v>754900</v>
      </c>
      <c r="G52" s="220">
        <v>211230</v>
      </c>
      <c r="H52" s="205">
        <f t="shared" si="0"/>
        <v>27.981189561531327</v>
      </c>
    </row>
    <row r="53" spans="1:8" ht="23.25" customHeight="1">
      <c r="A53" s="217"/>
      <c r="B53" s="217"/>
      <c r="C53" s="251"/>
      <c r="D53" s="211">
        <v>4280</v>
      </c>
      <c r="E53" s="212" t="s">
        <v>279</v>
      </c>
      <c r="F53" s="220">
        <v>500</v>
      </c>
      <c r="G53" s="220">
        <v>93</v>
      </c>
      <c r="H53" s="205">
        <f t="shared" si="0"/>
        <v>18.6</v>
      </c>
    </row>
    <row r="54" spans="1:8" ht="25.5" customHeight="1">
      <c r="A54" s="217"/>
      <c r="B54" s="217"/>
      <c r="C54" s="217"/>
      <c r="D54" s="209">
        <v>4300</v>
      </c>
      <c r="E54" s="210" t="s">
        <v>266</v>
      </c>
      <c r="F54" s="220">
        <v>1348600</v>
      </c>
      <c r="G54" s="220">
        <v>779039</v>
      </c>
      <c r="H54" s="205">
        <f t="shared" si="0"/>
        <v>57.766498591131544</v>
      </c>
    </row>
    <row r="55" spans="1:8" ht="27.75" customHeight="1">
      <c r="A55" s="217"/>
      <c r="B55" s="217"/>
      <c r="C55" s="217"/>
      <c r="D55" s="209">
        <v>4350</v>
      </c>
      <c r="E55" s="210" t="s">
        <v>280</v>
      </c>
      <c r="F55" s="220">
        <v>2100</v>
      </c>
      <c r="G55" s="220">
        <v>1252</v>
      </c>
      <c r="H55" s="205">
        <f t="shared" si="0"/>
        <v>59.61904761904761</v>
      </c>
    </row>
    <row r="56" spans="1:8" ht="27" customHeight="1">
      <c r="A56" s="217"/>
      <c r="B56" s="217"/>
      <c r="C56" s="217"/>
      <c r="D56" s="209">
        <v>4410</v>
      </c>
      <c r="E56" s="210" t="s">
        <v>281</v>
      </c>
      <c r="F56" s="220">
        <v>10000</v>
      </c>
      <c r="G56" s="220">
        <v>5894</v>
      </c>
      <c r="H56" s="205">
        <f t="shared" si="0"/>
        <v>58.940000000000005</v>
      </c>
    </row>
    <row r="57" spans="1:8" ht="26.25" customHeight="1">
      <c r="A57" s="217"/>
      <c r="B57" s="217"/>
      <c r="C57" s="251"/>
      <c r="D57" s="213">
        <v>4430</v>
      </c>
      <c r="E57" s="243" t="s">
        <v>282</v>
      </c>
      <c r="F57" s="220">
        <v>28000</v>
      </c>
      <c r="G57" s="220">
        <v>19048</v>
      </c>
      <c r="H57" s="205">
        <f t="shared" si="0"/>
        <v>68.02857142857142</v>
      </c>
    </row>
    <row r="58" spans="1:8" ht="28.5" customHeight="1">
      <c r="A58" s="217"/>
      <c r="B58" s="217"/>
      <c r="C58" s="185"/>
      <c r="D58" s="209">
        <v>4440</v>
      </c>
      <c r="E58" s="212" t="s">
        <v>283</v>
      </c>
      <c r="F58" s="220">
        <v>8250</v>
      </c>
      <c r="G58" s="220">
        <v>8155</v>
      </c>
      <c r="H58" s="205">
        <f t="shared" si="0"/>
        <v>98.84848484848486</v>
      </c>
    </row>
    <row r="59" spans="1:8" ht="25.5" customHeight="1">
      <c r="A59" s="217"/>
      <c r="B59" s="217"/>
      <c r="C59" s="251"/>
      <c r="D59" s="209">
        <v>4480</v>
      </c>
      <c r="E59" s="212" t="s">
        <v>134</v>
      </c>
      <c r="F59" s="220">
        <v>36300</v>
      </c>
      <c r="G59" s="220">
        <v>22178</v>
      </c>
      <c r="H59" s="205">
        <f t="shared" si="0"/>
        <v>61.09641873278237</v>
      </c>
    </row>
    <row r="60" spans="1:8" ht="30.75" customHeight="1">
      <c r="A60" s="217"/>
      <c r="B60" s="217"/>
      <c r="C60" s="251"/>
      <c r="D60" s="209">
        <v>6050</v>
      </c>
      <c r="E60" s="210" t="s">
        <v>284</v>
      </c>
      <c r="F60" s="220">
        <v>522000</v>
      </c>
      <c r="G60" s="220">
        <v>297981</v>
      </c>
      <c r="H60" s="205">
        <f t="shared" si="0"/>
        <v>57.084482758620695</v>
      </c>
    </row>
    <row r="61" spans="1:8" ht="33.75" customHeight="1">
      <c r="A61" s="221"/>
      <c r="B61" s="221"/>
      <c r="C61" s="252"/>
      <c r="D61" s="209">
        <v>6060</v>
      </c>
      <c r="E61" s="243" t="s">
        <v>285</v>
      </c>
      <c r="F61" s="220">
        <v>6000</v>
      </c>
      <c r="G61" s="220">
        <v>0</v>
      </c>
      <c r="H61" s="214" t="s">
        <v>20</v>
      </c>
    </row>
    <row r="62" spans="1:9" s="207" customFormat="1" ht="26.25" customHeight="1">
      <c r="A62" s="202"/>
      <c r="B62" s="202"/>
      <c r="C62" s="202">
        <v>70005</v>
      </c>
      <c r="D62" s="253" t="s">
        <v>96</v>
      </c>
      <c r="E62" s="254"/>
      <c r="F62" s="222">
        <f>SUM(F63:F64)</f>
        <v>368000</v>
      </c>
      <c r="G62" s="222">
        <f>SUM(G63:G64)</f>
        <v>348138</v>
      </c>
      <c r="H62" s="244">
        <f t="shared" si="0"/>
        <v>94.60271739130435</v>
      </c>
      <c r="I62" s="223"/>
    </row>
    <row r="63" spans="1:8" ht="22.5" customHeight="1">
      <c r="A63" s="208"/>
      <c r="B63" s="208"/>
      <c r="C63" s="208"/>
      <c r="D63" s="213">
        <v>4300</v>
      </c>
      <c r="E63" s="228" t="s">
        <v>266</v>
      </c>
      <c r="F63" s="220">
        <v>262000</v>
      </c>
      <c r="G63" s="220">
        <v>242144</v>
      </c>
      <c r="H63" s="205">
        <f t="shared" si="0"/>
        <v>92.42137404580153</v>
      </c>
    </row>
    <row r="64" spans="1:8" ht="34.5" customHeight="1">
      <c r="A64" s="255"/>
      <c r="B64" s="208"/>
      <c r="C64" s="208"/>
      <c r="D64" s="213">
        <v>6050</v>
      </c>
      <c r="E64" s="228" t="s">
        <v>284</v>
      </c>
      <c r="F64" s="220">
        <v>106000</v>
      </c>
      <c r="G64" s="220">
        <v>105994</v>
      </c>
      <c r="H64" s="205">
        <f t="shared" si="0"/>
        <v>99.99433962264152</v>
      </c>
    </row>
    <row r="65" spans="1:8" ht="24.75" customHeight="1">
      <c r="A65" s="229" t="s">
        <v>104</v>
      </c>
      <c r="B65" s="229">
        <v>710</v>
      </c>
      <c r="C65" s="196" t="s">
        <v>286</v>
      </c>
      <c r="D65" s="196"/>
      <c r="E65" s="198"/>
      <c r="F65" s="245">
        <v>250000</v>
      </c>
      <c r="G65" s="245">
        <v>155469</v>
      </c>
      <c r="H65" s="231">
        <f t="shared" si="0"/>
        <v>62.187599999999996</v>
      </c>
    </row>
    <row r="66" spans="1:9" s="207" customFormat="1" ht="24" customHeight="1">
      <c r="A66" s="202"/>
      <c r="B66" s="202"/>
      <c r="C66" s="202">
        <v>71004</v>
      </c>
      <c r="D66" s="257" t="s">
        <v>287</v>
      </c>
      <c r="E66" s="258"/>
      <c r="F66" s="204">
        <f>SUM(F67:F68)</f>
        <v>250000</v>
      </c>
      <c r="G66" s="220">
        <f>SUM(G67:G68)</f>
        <v>155469</v>
      </c>
      <c r="H66" s="205">
        <f t="shared" si="0"/>
        <v>62.187599999999996</v>
      </c>
      <c r="I66" s="223"/>
    </row>
    <row r="67" spans="1:8" s="207" customFormat="1" ht="24" customHeight="1">
      <c r="A67" s="202"/>
      <c r="B67" s="202"/>
      <c r="C67" s="202"/>
      <c r="D67" s="235">
        <v>4170</v>
      </c>
      <c r="E67" s="259" t="s">
        <v>263</v>
      </c>
      <c r="F67" s="204">
        <v>5000</v>
      </c>
      <c r="G67" s="204">
        <v>0</v>
      </c>
      <c r="H67" s="214" t="s">
        <v>20</v>
      </c>
    </row>
    <row r="68" spans="1:8" ht="23.25" customHeight="1">
      <c r="A68" s="208"/>
      <c r="B68" s="208"/>
      <c r="C68" s="208"/>
      <c r="D68" s="208">
        <v>4300</v>
      </c>
      <c r="E68" s="227" t="s">
        <v>266</v>
      </c>
      <c r="F68" s="220">
        <v>245000</v>
      </c>
      <c r="G68" s="220">
        <v>155469</v>
      </c>
      <c r="H68" s="205">
        <f t="shared" si="0"/>
        <v>63.45673469387755</v>
      </c>
    </row>
    <row r="69" spans="1:8" ht="28.5" customHeight="1">
      <c r="A69" s="229" t="s">
        <v>111</v>
      </c>
      <c r="B69" s="229">
        <v>750</v>
      </c>
      <c r="C69" s="196" t="s">
        <v>105</v>
      </c>
      <c r="D69" s="196"/>
      <c r="E69" s="198"/>
      <c r="F69" s="200">
        <v>4525264</v>
      </c>
      <c r="G69" s="200">
        <v>3318646</v>
      </c>
      <c r="H69" s="231">
        <f t="shared" si="0"/>
        <v>73.33596448737576</v>
      </c>
    </row>
    <row r="70" spans="1:8" s="207" customFormat="1" ht="24.75" customHeight="1">
      <c r="A70" s="202"/>
      <c r="B70" s="202"/>
      <c r="C70" s="202">
        <v>75011</v>
      </c>
      <c r="D70" s="257" t="s">
        <v>106</v>
      </c>
      <c r="E70" s="258"/>
      <c r="F70" s="204">
        <v>200700</v>
      </c>
      <c r="G70" s="204">
        <v>149160</v>
      </c>
      <c r="H70" s="205">
        <f t="shared" si="0"/>
        <v>74.31988041853512</v>
      </c>
    </row>
    <row r="71" spans="1:8" ht="26.25" customHeight="1">
      <c r="A71" s="208"/>
      <c r="B71" s="208"/>
      <c r="C71" s="208"/>
      <c r="D71" s="209">
        <v>4010</v>
      </c>
      <c r="E71" s="210" t="s">
        <v>274</v>
      </c>
      <c r="F71" s="220">
        <v>198700</v>
      </c>
      <c r="G71" s="204">
        <v>149000</v>
      </c>
      <c r="H71" s="205">
        <f t="shared" si="0"/>
        <v>74.98741821841973</v>
      </c>
    </row>
    <row r="72" spans="1:8" ht="26.25" customHeight="1">
      <c r="A72" s="208"/>
      <c r="B72" s="208"/>
      <c r="C72" s="208"/>
      <c r="D72" s="209">
        <v>4430</v>
      </c>
      <c r="E72" s="260" t="s">
        <v>282</v>
      </c>
      <c r="F72" s="249">
        <v>2000</v>
      </c>
      <c r="G72" s="222">
        <v>160</v>
      </c>
      <c r="H72" s="205">
        <f t="shared" si="0"/>
        <v>8</v>
      </c>
    </row>
    <row r="73" spans="1:9" s="207" customFormat="1" ht="24.75" customHeight="1">
      <c r="A73" s="202"/>
      <c r="B73" s="202"/>
      <c r="C73" s="216">
        <v>75022</v>
      </c>
      <c r="D73" s="454" t="s">
        <v>288</v>
      </c>
      <c r="E73" s="455"/>
      <c r="F73" s="222">
        <f>SUM(F74:F77)</f>
        <v>215500</v>
      </c>
      <c r="G73" s="222">
        <f>SUM(G74:G77)</f>
        <v>167337</v>
      </c>
      <c r="H73" s="205">
        <f t="shared" si="0"/>
        <v>77.65058004640372</v>
      </c>
      <c r="I73" s="223"/>
    </row>
    <row r="74" spans="1:8" ht="25.5" customHeight="1">
      <c r="A74" s="208"/>
      <c r="B74" s="208"/>
      <c r="C74" s="208"/>
      <c r="D74" s="209">
        <v>3030</v>
      </c>
      <c r="E74" s="210" t="s">
        <v>289</v>
      </c>
      <c r="F74" s="220">
        <v>205500</v>
      </c>
      <c r="G74" s="220">
        <v>158706</v>
      </c>
      <c r="H74" s="205">
        <f t="shared" si="0"/>
        <v>77.22919708029197</v>
      </c>
    </row>
    <row r="75" spans="1:8" ht="23.25" customHeight="1">
      <c r="A75" s="208"/>
      <c r="B75" s="208"/>
      <c r="C75" s="208"/>
      <c r="D75" s="209">
        <v>4210</v>
      </c>
      <c r="E75" s="210" t="s">
        <v>264</v>
      </c>
      <c r="F75" s="220">
        <v>6000</v>
      </c>
      <c r="G75" s="220">
        <v>5096</v>
      </c>
      <c r="H75" s="205">
        <f t="shared" si="0"/>
        <v>84.93333333333334</v>
      </c>
    </row>
    <row r="76" spans="1:8" ht="24" customHeight="1">
      <c r="A76" s="208"/>
      <c r="B76" s="208"/>
      <c r="C76" s="208"/>
      <c r="D76" s="213">
        <v>4300</v>
      </c>
      <c r="E76" s="228" t="s">
        <v>266</v>
      </c>
      <c r="F76" s="220">
        <v>3400</v>
      </c>
      <c r="G76" s="220">
        <v>3376</v>
      </c>
      <c r="H76" s="205">
        <f t="shared" si="0"/>
        <v>99.29411764705883</v>
      </c>
    </row>
    <row r="77" spans="1:8" ht="24" customHeight="1">
      <c r="A77" s="208"/>
      <c r="B77" s="208"/>
      <c r="C77" s="213"/>
      <c r="D77" s="209">
        <v>4410</v>
      </c>
      <c r="E77" s="210" t="s">
        <v>281</v>
      </c>
      <c r="F77" s="220">
        <v>600</v>
      </c>
      <c r="G77" s="220">
        <v>159</v>
      </c>
      <c r="H77" s="205">
        <f t="shared" si="0"/>
        <v>26.5</v>
      </c>
    </row>
    <row r="78" spans="1:9" s="207" customFormat="1" ht="26.25" customHeight="1">
      <c r="A78" s="202"/>
      <c r="B78" s="202"/>
      <c r="C78" s="216">
        <v>75023</v>
      </c>
      <c r="D78" s="442" t="s">
        <v>109</v>
      </c>
      <c r="E78" s="427"/>
      <c r="F78" s="204">
        <f>SUM(F79:F97)</f>
        <v>3936804</v>
      </c>
      <c r="G78" s="204">
        <f>SUM(G79:G97)</f>
        <v>2844690</v>
      </c>
      <c r="H78" s="205">
        <f t="shared" si="0"/>
        <v>72.25886785321292</v>
      </c>
      <c r="I78" s="223"/>
    </row>
    <row r="79" spans="1:8" s="207" customFormat="1" ht="73.5" customHeight="1">
      <c r="A79" s="202"/>
      <c r="B79" s="202"/>
      <c r="C79" s="202"/>
      <c r="D79" s="235">
        <v>2310</v>
      </c>
      <c r="E79" s="258" t="s">
        <v>290</v>
      </c>
      <c r="F79" s="204">
        <v>2740</v>
      </c>
      <c r="G79" s="204">
        <v>0</v>
      </c>
      <c r="H79" s="214" t="s">
        <v>20</v>
      </c>
    </row>
    <row r="80" spans="1:8" ht="31.5" customHeight="1">
      <c r="A80" s="217"/>
      <c r="B80" s="217"/>
      <c r="C80" s="217"/>
      <c r="D80" s="211">
        <v>3020</v>
      </c>
      <c r="E80" s="210" t="s">
        <v>273</v>
      </c>
      <c r="F80" s="220">
        <v>33200</v>
      </c>
      <c r="G80" s="220">
        <v>20323</v>
      </c>
      <c r="H80" s="205">
        <f t="shared" si="0"/>
        <v>61.213855421686745</v>
      </c>
    </row>
    <row r="81" spans="1:8" ht="25.5" customHeight="1">
      <c r="A81" s="208"/>
      <c r="B81" s="208"/>
      <c r="C81" s="208"/>
      <c r="D81" s="209">
        <v>4010</v>
      </c>
      <c r="E81" s="210" t="s">
        <v>274</v>
      </c>
      <c r="F81" s="220">
        <v>2194729</v>
      </c>
      <c r="G81" s="220">
        <v>1621419</v>
      </c>
      <c r="H81" s="205">
        <f aca="true" t="shared" si="1" ref="H81:H144">G81/F81*100</f>
        <v>73.87786829262292</v>
      </c>
    </row>
    <row r="82" spans="1:8" ht="24" customHeight="1">
      <c r="A82" s="208"/>
      <c r="B82" s="208"/>
      <c r="C82" s="208"/>
      <c r="D82" s="209">
        <v>4040</v>
      </c>
      <c r="E82" s="210" t="s">
        <v>275</v>
      </c>
      <c r="F82" s="220">
        <v>191458</v>
      </c>
      <c r="G82" s="220">
        <v>191457</v>
      </c>
      <c r="H82" s="205">
        <f t="shared" si="1"/>
        <v>99.99947769223537</v>
      </c>
    </row>
    <row r="83" spans="1:8" ht="24.75" customHeight="1">
      <c r="A83" s="208"/>
      <c r="B83" s="208"/>
      <c r="C83" s="208"/>
      <c r="D83" s="209">
        <v>4110</v>
      </c>
      <c r="E83" s="210" t="s">
        <v>276</v>
      </c>
      <c r="F83" s="220">
        <v>420193</v>
      </c>
      <c r="G83" s="220">
        <v>318077</v>
      </c>
      <c r="H83" s="205">
        <f t="shared" si="1"/>
        <v>75.69783409052508</v>
      </c>
    </row>
    <row r="84" spans="1:8" ht="26.25" customHeight="1">
      <c r="A84" s="208"/>
      <c r="B84" s="208"/>
      <c r="C84" s="208"/>
      <c r="D84" s="209">
        <v>4120</v>
      </c>
      <c r="E84" s="210" t="s">
        <v>277</v>
      </c>
      <c r="F84" s="220">
        <v>59749</v>
      </c>
      <c r="G84" s="220">
        <v>48913</v>
      </c>
      <c r="H84" s="205">
        <f t="shared" si="1"/>
        <v>81.86413161726556</v>
      </c>
    </row>
    <row r="85" spans="1:8" ht="26.25" customHeight="1">
      <c r="A85" s="213"/>
      <c r="B85" s="213"/>
      <c r="C85" s="213"/>
      <c r="D85" s="209">
        <v>4140</v>
      </c>
      <c r="E85" s="210" t="s">
        <v>291</v>
      </c>
      <c r="F85" s="220">
        <v>5000</v>
      </c>
      <c r="G85" s="220">
        <v>2581</v>
      </c>
      <c r="H85" s="205">
        <f t="shared" si="1"/>
        <v>51.62</v>
      </c>
    </row>
    <row r="86" spans="1:8" ht="25.5" customHeight="1">
      <c r="A86" s="208"/>
      <c r="B86" s="208"/>
      <c r="C86" s="208"/>
      <c r="D86" s="213">
        <v>4170</v>
      </c>
      <c r="E86" s="228" t="s">
        <v>263</v>
      </c>
      <c r="F86" s="249">
        <v>23700</v>
      </c>
      <c r="G86" s="249">
        <v>11213</v>
      </c>
      <c r="H86" s="244">
        <f t="shared" si="1"/>
        <v>47.31223628691983</v>
      </c>
    </row>
    <row r="87" spans="1:8" ht="27.75" customHeight="1">
      <c r="A87" s="208"/>
      <c r="B87" s="208"/>
      <c r="C87" s="208"/>
      <c r="D87" s="213">
        <v>4210</v>
      </c>
      <c r="E87" s="228" t="s">
        <v>264</v>
      </c>
      <c r="F87" s="249">
        <v>196700</v>
      </c>
      <c r="G87" s="249">
        <v>94025</v>
      </c>
      <c r="H87" s="205">
        <f t="shared" si="1"/>
        <v>47.80122013218099</v>
      </c>
    </row>
    <row r="88" spans="1:8" ht="27" customHeight="1">
      <c r="A88" s="208"/>
      <c r="B88" s="208"/>
      <c r="C88" s="208"/>
      <c r="D88" s="213">
        <v>4260</v>
      </c>
      <c r="E88" s="228" t="s">
        <v>265</v>
      </c>
      <c r="F88" s="220">
        <v>70000</v>
      </c>
      <c r="G88" s="220">
        <v>47026</v>
      </c>
      <c r="H88" s="205">
        <f t="shared" si="1"/>
        <v>67.17999999999999</v>
      </c>
    </row>
    <row r="89" spans="1:8" ht="26.25" customHeight="1">
      <c r="A89" s="208"/>
      <c r="B89" s="208"/>
      <c r="C89" s="208"/>
      <c r="D89" s="209">
        <v>4270</v>
      </c>
      <c r="E89" s="210" t="s">
        <v>292</v>
      </c>
      <c r="F89" s="204">
        <v>46500</v>
      </c>
      <c r="G89" s="204">
        <v>2379</v>
      </c>
      <c r="H89" s="205">
        <f t="shared" si="1"/>
        <v>5.116129032258065</v>
      </c>
    </row>
    <row r="90" spans="1:8" ht="27.75" customHeight="1">
      <c r="A90" s="208"/>
      <c r="B90" s="208"/>
      <c r="C90" s="208"/>
      <c r="D90" s="209">
        <v>4280</v>
      </c>
      <c r="E90" s="210" t="s">
        <v>279</v>
      </c>
      <c r="F90" s="204">
        <v>3000</v>
      </c>
      <c r="G90" s="204">
        <v>1937</v>
      </c>
      <c r="H90" s="205">
        <f t="shared" si="1"/>
        <v>64.56666666666668</v>
      </c>
    </row>
    <row r="91" spans="1:8" ht="28.5" customHeight="1">
      <c r="A91" s="208"/>
      <c r="B91" s="208"/>
      <c r="C91" s="208"/>
      <c r="D91" s="209">
        <v>4300</v>
      </c>
      <c r="E91" s="210" t="s">
        <v>266</v>
      </c>
      <c r="F91" s="220">
        <v>290900</v>
      </c>
      <c r="G91" s="220">
        <v>179673</v>
      </c>
      <c r="H91" s="205">
        <f t="shared" si="1"/>
        <v>61.7645238913716</v>
      </c>
    </row>
    <row r="92" spans="1:8" ht="27" customHeight="1">
      <c r="A92" s="208"/>
      <c r="B92" s="208"/>
      <c r="C92" s="208"/>
      <c r="D92" s="209">
        <v>4350</v>
      </c>
      <c r="E92" s="210" t="s">
        <v>280</v>
      </c>
      <c r="F92" s="220">
        <v>28450</v>
      </c>
      <c r="G92" s="220">
        <v>13746</v>
      </c>
      <c r="H92" s="205">
        <f t="shared" si="1"/>
        <v>48.31634446397188</v>
      </c>
    </row>
    <row r="93" spans="1:8" ht="21" customHeight="1">
      <c r="A93" s="208"/>
      <c r="B93" s="208"/>
      <c r="C93" s="208"/>
      <c r="D93" s="213">
        <v>4410</v>
      </c>
      <c r="E93" s="228" t="s">
        <v>281</v>
      </c>
      <c r="F93" s="220">
        <v>28000</v>
      </c>
      <c r="G93" s="220">
        <v>19390</v>
      </c>
      <c r="H93" s="205">
        <f t="shared" si="1"/>
        <v>69.25</v>
      </c>
    </row>
    <row r="94" spans="1:8" ht="27.75" customHeight="1">
      <c r="A94" s="208"/>
      <c r="B94" s="208"/>
      <c r="C94" s="208"/>
      <c r="D94" s="209">
        <v>4420</v>
      </c>
      <c r="E94" s="210" t="s">
        <v>293</v>
      </c>
      <c r="F94" s="204">
        <v>4000</v>
      </c>
      <c r="G94" s="204">
        <v>0</v>
      </c>
      <c r="H94" s="214" t="s">
        <v>20</v>
      </c>
    </row>
    <row r="95" spans="1:8" ht="27" customHeight="1">
      <c r="A95" s="208"/>
      <c r="B95" s="208"/>
      <c r="C95" s="208"/>
      <c r="D95" s="209">
        <v>4430</v>
      </c>
      <c r="E95" s="210" t="s">
        <v>282</v>
      </c>
      <c r="F95" s="220">
        <v>13430</v>
      </c>
      <c r="G95" s="220">
        <v>10603</v>
      </c>
      <c r="H95" s="205">
        <f t="shared" si="1"/>
        <v>78.95011169024572</v>
      </c>
    </row>
    <row r="96" spans="1:8" ht="32.25" customHeight="1">
      <c r="A96" s="208"/>
      <c r="B96" s="208"/>
      <c r="C96" s="208"/>
      <c r="D96" s="213">
        <v>4440</v>
      </c>
      <c r="E96" s="228" t="s">
        <v>283</v>
      </c>
      <c r="F96" s="220">
        <v>93621</v>
      </c>
      <c r="G96" s="220">
        <v>93621</v>
      </c>
      <c r="H96" s="205">
        <f t="shared" si="1"/>
        <v>100</v>
      </c>
    </row>
    <row r="97" spans="1:9" ht="32.25" customHeight="1">
      <c r="A97" s="208"/>
      <c r="B97" s="208"/>
      <c r="C97" s="213"/>
      <c r="D97" s="209">
        <v>6060</v>
      </c>
      <c r="E97" s="210" t="s">
        <v>285</v>
      </c>
      <c r="F97" s="204">
        <v>231434</v>
      </c>
      <c r="G97" s="204">
        <v>168307</v>
      </c>
      <c r="H97" s="205">
        <f t="shared" si="1"/>
        <v>72.72354105274074</v>
      </c>
      <c r="I97" s="261"/>
    </row>
    <row r="98" spans="1:9" s="207" customFormat="1" ht="26.25" customHeight="1">
      <c r="A98" s="202"/>
      <c r="B98" s="202"/>
      <c r="C98" s="94">
        <v>75075</v>
      </c>
      <c r="D98" s="456" t="s">
        <v>294</v>
      </c>
      <c r="E98" s="457"/>
      <c r="F98" s="161">
        <f>SUM(F99:F105)</f>
        <v>172260</v>
      </c>
      <c r="G98" s="161">
        <f>SUM(G99:G105)</f>
        <v>157459.32</v>
      </c>
      <c r="H98" s="205">
        <f t="shared" si="1"/>
        <v>91.40794148380355</v>
      </c>
      <c r="I98" s="223"/>
    </row>
    <row r="99" spans="1:9" ht="26.25" customHeight="1">
      <c r="A99" s="217"/>
      <c r="B99" s="217"/>
      <c r="C99" s="94"/>
      <c r="D99" s="111">
        <v>4170</v>
      </c>
      <c r="E99" s="92" t="s">
        <v>263</v>
      </c>
      <c r="F99" s="128">
        <v>2750</v>
      </c>
      <c r="G99" s="128">
        <v>2350</v>
      </c>
      <c r="H99" s="205">
        <v>85.7</v>
      </c>
      <c r="I99" s="219"/>
    </row>
    <row r="100" spans="1:8" ht="27" customHeight="1">
      <c r="A100" s="208"/>
      <c r="B100" s="208"/>
      <c r="C100" s="94"/>
      <c r="D100" s="116" t="s">
        <v>295</v>
      </c>
      <c r="E100" s="92" t="s">
        <v>264</v>
      </c>
      <c r="F100" s="95">
        <v>30400</v>
      </c>
      <c r="G100" s="95">
        <v>24715</v>
      </c>
      <c r="H100" s="205">
        <f t="shared" si="1"/>
        <v>81.29934210526316</v>
      </c>
    </row>
    <row r="101" spans="1:8" ht="27.75" customHeight="1">
      <c r="A101" s="208"/>
      <c r="B101" s="208"/>
      <c r="C101" s="94"/>
      <c r="D101" s="116" t="s">
        <v>296</v>
      </c>
      <c r="E101" s="92" t="s">
        <v>266</v>
      </c>
      <c r="F101" s="128">
        <v>92250</v>
      </c>
      <c r="G101" s="128">
        <v>89979</v>
      </c>
      <c r="H101" s="205">
        <f t="shared" si="1"/>
        <v>97.53821138211383</v>
      </c>
    </row>
    <row r="102" spans="1:8" ht="27.75" customHeight="1">
      <c r="A102" s="208"/>
      <c r="B102" s="208"/>
      <c r="C102" s="94"/>
      <c r="D102" s="116" t="s">
        <v>297</v>
      </c>
      <c r="E102" s="92" t="s">
        <v>281</v>
      </c>
      <c r="F102" s="128">
        <v>1000</v>
      </c>
      <c r="G102" s="128">
        <v>146.32</v>
      </c>
      <c r="H102" s="205">
        <f t="shared" si="1"/>
        <v>14.632000000000001</v>
      </c>
    </row>
    <row r="103" spans="1:8" ht="22.5" customHeight="1">
      <c r="A103" s="208"/>
      <c r="B103" s="208"/>
      <c r="C103" s="94"/>
      <c r="D103" s="116" t="s">
        <v>298</v>
      </c>
      <c r="E103" s="92" t="s">
        <v>293</v>
      </c>
      <c r="F103" s="95">
        <v>3000</v>
      </c>
      <c r="G103" s="95">
        <v>1161</v>
      </c>
      <c r="H103" s="205">
        <f t="shared" si="1"/>
        <v>38.7</v>
      </c>
    </row>
    <row r="104" spans="1:8" ht="22.5" customHeight="1">
      <c r="A104" s="208"/>
      <c r="B104" s="208"/>
      <c r="C104" s="94"/>
      <c r="D104" s="116" t="s">
        <v>299</v>
      </c>
      <c r="E104" s="92" t="s">
        <v>282</v>
      </c>
      <c r="F104" s="95">
        <v>24860</v>
      </c>
      <c r="G104" s="95">
        <v>24171</v>
      </c>
      <c r="H104" s="205">
        <f>G104/F104*100</f>
        <v>97.22847948511665</v>
      </c>
    </row>
    <row r="105" spans="1:8" ht="28.5" customHeight="1">
      <c r="A105" s="213"/>
      <c r="B105" s="213"/>
      <c r="C105" s="98"/>
      <c r="D105" s="116" t="s">
        <v>300</v>
      </c>
      <c r="E105" s="210" t="s">
        <v>285</v>
      </c>
      <c r="F105" s="95">
        <v>18000</v>
      </c>
      <c r="G105" s="95">
        <v>14937</v>
      </c>
      <c r="H105" s="205">
        <f t="shared" si="1"/>
        <v>82.98333333333333</v>
      </c>
    </row>
    <row r="106" spans="1:8" ht="47.25" customHeight="1">
      <c r="A106" s="229" t="s">
        <v>116</v>
      </c>
      <c r="B106" s="229">
        <v>751</v>
      </c>
      <c r="C106" s="458" t="s">
        <v>112</v>
      </c>
      <c r="D106" s="459"/>
      <c r="E106" s="460"/>
      <c r="F106" s="245">
        <v>84311</v>
      </c>
      <c r="G106" s="245">
        <v>2997</v>
      </c>
      <c r="H106" s="231">
        <f t="shared" si="1"/>
        <v>3.5546963029735146</v>
      </c>
    </row>
    <row r="107" spans="1:9" s="207" customFormat="1" ht="30" customHeight="1">
      <c r="A107" s="202"/>
      <c r="B107" s="202"/>
      <c r="C107" s="216">
        <v>75101</v>
      </c>
      <c r="D107" s="442" t="s">
        <v>301</v>
      </c>
      <c r="E107" s="461"/>
      <c r="F107" s="204">
        <v>4000</v>
      </c>
      <c r="G107" s="220">
        <v>2997</v>
      </c>
      <c r="H107" s="205">
        <f t="shared" si="1"/>
        <v>74.925</v>
      </c>
      <c r="I107" s="223"/>
    </row>
    <row r="108" spans="1:8" s="207" customFormat="1" ht="25.5" customHeight="1">
      <c r="A108" s="202"/>
      <c r="B108" s="202"/>
      <c r="C108" s="202"/>
      <c r="D108" s="239">
        <v>4210</v>
      </c>
      <c r="E108" s="262" t="s">
        <v>264</v>
      </c>
      <c r="F108" s="204">
        <v>2000</v>
      </c>
      <c r="G108" s="204">
        <v>1500</v>
      </c>
      <c r="H108" s="205">
        <f t="shared" si="1"/>
        <v>75</v>
      </c>
    </row>
    <row r="109" spans="1:8" ht="22.5" customHeight="1">
      <c r="A109" s="213"/>
      <c r="B109" s="213"/>
      <c r="C109" s="213"/>
      <c r="D109" s="209">
        <v>4300</v>
      </c>
      <c r="E109" s="210" t="s">
        <v>266</v>
      </c>
      <c r="F109" s="220">
        <v>2000</v>
      </c>
      <c r="G109" s="220">
        <v>1497</v>
      </c>
      <c r="H109" s="205">
        <f t="shared" si="1"/>
        <v>74.85000000000001</v>
      </c>
    </row>
    <row r="110" spans="1:8" ht="65.25" customHeight="1">
      <c r="A110" s="208"/>
      <c r="B110" s="208"/>
      <c r="C110" s="255">
        <v>75109</v>
      </c>
      <c r="D110" s="462" t="s">
        <v>302</v>
      </c>
      <c r="E110" s="457"/>
      <c r="F110" s="249">
        <f>SUM(F111:F117)</f>
        <v>80311</v>
      </c>
      <c r="G110" s="249">
        <v>0</v>
      </c>
      <c r="H110" s="263" t="s">
        <v>20</v>
      </c>
    </row>
    <row r="111" spans="1:8" ht="29.25" customHeight="1">
      <c r="A111" s="208"/>
      <c r="B111" s="208"/>
      <c r="C111" s="255"/>
      <c r="D111" s="209">
        <v>3030</v>
      </c>
      <c r="E111" s="264" t="s">
        <v>289</v>
      </c>
      <c r="F111" s="220">
        <v>46040</v>
      </c>
      <c r="G111" s="220">
        <v>0</v>
      </c>
      <c r="H111" s="241" t="s">
        <v>20</v>
      </c>
    </row>
    <row r="112" spans="1:8" ht="27.75" customHeight="1">
      <c r="A112" s="208"/>
      <c r="B112" s="208"/>
      <c r="C112" s="255"/>
      <c r="D112" s="209">
        <v>4110</v>
      </c>
      <c r="E112" s="264" t="s">
        <v>276</v>
      </c>
      <c r="F112" s="220">
        <v>600</v>
      </c>
      <c r="G112" s="220">
        <v>0</v>
      </c>
      <c r="H112" s="241" t="s">
        <v>20</v>
      </c>
    </row>
    <row r="113" spans="1:8" ht="22.5" customHeight="1">
      <c r="A113" s="208"/>
      <c r="B113" s="208"/>
      <c r="C113" s="255"/>
      <c r="D113" s="209">
        <v>4120</v>
      </c>
      <c r="E113" s="264" t="s">
        <v>277</v>
      </c>
      <c r="F113" s="220">
        <v>200</v>
      </c>
      <c r="G113" s="220">
        <v>0</v>
      </c>
      <c r="H113" s="241" t="s">
        <v>20</v>
      </c>
    </row>
    <row r="114" spans="1:8" ht="22.5" customHeight="1">
      <c r="A114" s="208"/>
      <c r="B114" s="208"/>
      <c r="C114" s="255"/>
      <c r="D114" s="209">
        <v>4170</v>
      </c>
      <c r="E114" s="264" t="s">
        <v>263</v>
      </c>
      <c r="F114" s="220">
        <v>12620</v>
      </c>
      <c r="G114" s="220">
        <v>0</v>
      </c>
      <c r="H114" s="241" t="s">
        <v>20</v>
      </c>
    </row>
    <row r="115" spans="1:8" ht="22.5" customHeight="1">
      <c r="A115" s="208"/>
      <c r="B115" s="208"/>
      <c r="C115" s="255"/>
      <c r="D115" s="209">
        <v>4210</v>
      </c>
      <c r="E115" s="264" t="s">
        <v>264</v>
      </c>
      <c r="F115" s="220">
        <v>14530</v>
      </c>
      <c r="G115" s="220">
        <v>0</v>
      </c>
      <c r="H115" s="241" t="s">
        <v>20</v>
      </c>
    </row>
    <row r="116" spans="1:8" ht="22.5" customHeight="1">
      <c r="A116" s="208"/>
      <c r="B116" s="208"/>
      <c r="C116" s="255"/>
      <c r="D116" s="209">
        <v>4300</v>
      </c>
      <c r="E116" s="264" t="s">
        <v>266</v>
      </c>
      <c r="F116" s="220">
        <v>2500</v>
      </c>
      <c r="G116" s="220">
        <v>0</v>
      </c>
      <c r="H116" s="241" t="s">
        <v>20</v>
      </c>
    </row>
    <row r="117" spans="1:8" ht="22.5" customHeight="1">
      <c r="A117" s="208"/>
      <c r="B117" s="208"/>
      <c r="C117" s="255"/>
      <c r="D117" s="209">
        <v>4410</v>
      </c>
      <c r="E117" s="264" t="s">
        <v>281</v>
      </c>
      <c r="F117" s="220">
        <v>3821</v>
      </c>
      <c r="G117" s="220">
        <v>0</v>
      </c>
      <c r="H117" s="241" t="s">
        <v>20</v>
      </c>
    </row>
    <row r="118" spans="1:8" ht="27" customHeight="1">
      <c r="A118" s="237" t="s">
        <v>120</v>
      </c>
      <c r="B118" s="237">
        <v>752</v>
      </c>
      <c r="C118" s="463" t="s">
        <v>117</v>
      </c>
      <c r="D118" s="464"/>
      <c r="E118" s="465"/>
      <c r="F118" s="265">
        <v>400</v>
      </c>
      <c r="G118" s="265">
        <v>300</v>
      </c>
      <c r="H118" s="231">
        <f t="shared" si="1"/>
        <v>75</v>
      </c>
    </row>
    <row r="119" spans="1:8" ht="21.75" customHeight="1">
      <c r="A119" s="217"/>
      <c r="B119" s="217"/>
      <c r="C119" s="266">
        <v>75212</v>
      </c>
      <c r="D119" s="442" t="s">
        <v>118</v>
      </c>
      <c r="E119" s="395"/>
      <c r="F119" s="267">
        <v>400</v>
      </c>
      <c r="G119" s="268">
        <v>300</v>
      </c>
      <c r="H119" s="205">
        <f t="shared" si="1"/>
        <v>75</v>
      </c>
    </row>
    <row r="120" spans="1:8" ht="27" customHeight="1">
      <c r="A120" s="221"/>
      <c r="B120" s="221"/>
      <c r="C120" s="269"/>
      <c r="D120" s="209">
        <v>4300</v>
      </c>
      <c r="E120" s="210" t="s">
        <v>266</v>
      </c>
      <c r="F120" s="267">
        <v>400</v>
      </c>
      <c r="G120" s="268">
        <v>300</v>
      </c>
      <c r="H120" s="205">
        <f t="shared" si="1"/>
        <v>75</v>
      </c>
    </row>
    <row r="121" spans="1:8" ht="36" customHeight="1">
      <c r="A121" s="229" t="s">
        <v>125</v>
      </c>
      <c r="B121" s="229">
        <v>754</v>
      </c>
      <c r="C121" s="466" t="s">
        <v>121</v>
      </c>
      <c r="D121" s="467"/>
      <c r="E121" s="468"/>
      <c r="F121" s="200">
        <v>541350</v>
      </c>
      <c r="G121" s="200">
        <v>297013</v>
      </c>
      <c r="H121" s="231">
        <f t="shared" si="1"/>
        <v>54.865244296665736</v>
      </c>
    </row>
    <row r="122" spans="1:8" ht="27" customHeight="1">
      <c r="A122" s="195"/>
      <c r="B122" s="195"/>
      <c r="C122" s="270">
        <v>75404</v>
      </c>
      <c r="D122" s="420" t="s">
        <v>303</v>
      </c>
      <c r="E122" s="421"/>
      <c r="F122" s="220">
        <v>35000</v>
      </c>
      <c r="G122" s="220">
        <v>35000</v>
      </c>
      <c r="H122" s="205">
        <v>10</v>
      </c>
    </row>
    <row r="123" spans="1:8" ht="50.25" customHeight="1">
      <c r="A123" s="195"/>
      <c r="B123" s="195"/>
      <c r="C123" s="271"/>
      <c r="D123" s="159">
        <v>6170</v>
      </c>
      <c r="E123" s="163" t="s">
        <v>304</v>
      </c>
      <c r="F123" s="220">
        <v>35000</v>
      </c>
      <c r="G123" s="220">
        <v>35000</v>
      </c>
      <c r="H123" s="205">
        <v>10</v>
      </c>
    </row>
    <row r="124" spans="1:9" s="207" customFormat="1" ht="23.25" customHeight="1">
      <c r="A124" s="202"/>
      <c r="B124" s="202"/>
      <c r="C124" s="216">
        <v>75412</v>
      </c>
      <c r="D124" s="444" t="s">
        <v>305</v>
      </c>
      <c r="E124" s="445"/>
      <c r="F124" s="204">
        <f>SUM(F125:F134)</f>
        <v>196750</v>
      </c>
      <c r="G124" s="204">
        <f>SUM(G125:G134)</f>
        <v>108682</v>
      </c>
      <c r="H124" s="205">
        <f t="shared" si="1"/>
        <v>55.23862770012706</v>
      </c>
      <c r="I124" s="223"/>
    </row>
    <row r="125" spans="1:9" ht="25.5" customHeight="1">
      <c r="A125" s="208"/>
      <c r="B125" s="208"/>
      <c r="C125" s="208"/>
      <c r="D125" s="209">
        <v>4110</v>
      </c>
      <c r="E125" s="210" t="s">
        <v>276</v>
      </c>
      <c r="F125" s="220">
        <v>3500</v>
      </c>
      <c r="G125" s="220">
        <v>1337</v>
      </c>
      <c r="H125" s="205">
        <f t="shared" si="1"/>
        <v>38.2</v>
      </c>
      <c r="I125" s="219"/>
    </row>
    <row r="126" spans="1:9" ht="27" customHeight="1">
      <c r="A126" s="208"/>
      <c r="B126" s="208"/>
      <c r="C126" s="208"/>
      <c r="D126" s="209">
        <v>4170</v>
      </c>
      <c r="E126" s="210" t="s">
        <v>263</v>
      </c>
      <c r="F126" s="220">
        <v>25050</v>
      </c>
      <c r="G126" s="220">
        <v>15797</v>
      </c>
      <c r="H126" s="205">
        <f t="shared" si="1"/>
        <v>63.06187624750499</v>
      </c>
      <c r="I126" s="219"/>
    </row>
    <row r="127" spans="1:9" ht="24" customHeight="1">
      <c r="A127" s="208"/>
      <c r="B127" s="208"/>
      <c r="C127" s="208"/>
      <c r="D127" s="209">
        <v>4210</v>
      </c>
      <c r="E127" s="210" t="s">
        <v>264</v>
      </c>
      <c r="F127" s="220">
        <v>39000</v>
      </c>
      <c r="G127" s="220">
        <v>32858</v>
      </c>
      <c r="H127" s="205">
        <f t="shared" si="1"/>
        <v>84.25128205128205</v>
      </c>
      <c r="I127" s="219"/>
    </row>
    <row r="128" spans="1:8" ht="23.25" customHeight="1">
      <c r="A128" s="208"/>
      <c r="B128" s="208"/>
      <c r="C128" s="208"/>
      <c r="D128" s="209">
        <v>4260</v>
      </c>
      <c r="E128" s="210" t="s">
        <v>265</v>
      </c>
      <c r="F128" s="220">
        <v>10000</v>
      </c>
      <c r="G128" s="220">
        <v>9344</v>
      </c>
      <c r="H128" s="205">
        <f t="shared" si="1"/>
        <v>93.44</v>
      </c>
    </row>
    <row r="129" spans="1:8" ht="24.75" customHeight="1">
      <c r="A129" s="208"/>
      <c r="B129" s="208"/>
      <c r="C129" s="208"/>
      <c r="D129" s="209">
        <v>4270</v>
      </c>
      <c r="E129" s="210" t="s">
        <v>306</v>
      </c>
      <c r="F129" s="220">
        <v>31000</v>
      </c>
      <c r="G129" s="220">
        <v>27649</v>
      </c>
      <c r="H129" s="205">
        <f t="shared" si="1"/>
        <v>89.19032258064516</v>
      </c>
    </row>
    <row r="130" spans="1:8" ht="27.75" customHeight="1">
      <c r="A130" s="208"/>
      <c r="B130" s="208"/>
      <c r="C130" s="208"/>
      <c r="D130" s="159">
        <v>4280</v>
      </c>
      <c r="E130" s="92" t="s">
        <v>279</v>
      </c>
      <c r="F130" s="220">
        <v>1000</v>
      </c>
      <c r="G130" s="220">
        <v>254</v>
      </c>
      <c r="H130" s="205">
        <f t="shared" si="1"/>
        <v>25.4</v>
      </c>
    </row>
    <row r="131" spans="1:8" ht="25.5" customHeight="1">
      <c r="A131" s="208"/>
      <c r="B131" s="208"/>
      <c r="C131" s="208"/>
      <c r="D131" s="213">
        <v>4300</v>
      </c>
      <c r="E131" s="228" t="s">
        <v>266</v>
      </c>
      <c r="F131" s="249">
        <v>6200</v>
      </c>
      <c r="G131" s="249">
        <v>3930</v>
      </c>
      <c r="H131" s="205">
        <f t="shared" si="1"/>
        <v>63.38709677419355</v>
      </c>
    </row>
    <row r="132" spans="1:8" ht="26.25" customHeight="1">
      <c r="A132" s="213"/>
      <c r="B132" s="213"/>
      <c r="C132" s="213"/>
      <c r="D132" s="209">
        <v>4430</v>
      </c>
      <c r="E132" s="210" t="s">
        <v>282</v>
      </c>
      <c r="F132" s="220">
        <v>9000</v>
      </c>
      <c r="G132" s="220">
        <v>5032</v>
      </c>
      <c r="H132" s="205">
        <f t="shared" si="1"/>
        <v>55.91111111111111</v>
      </c>
    </row>
    <row r="133" spans="1:8" ht="36" customHeight="1">
      <c r="A133" s="208"/>
      <c r="B133" s="208"/>
      <c r="C133" s="208"/>
      <c r="D133" s="213">
        <v>6050</v>
      </c>
      <c r="E133" s="228" t="s">
        <v>256</v>
      </c>
      <c r="F133" s="222">
        <v>58000</v>
      </c>
      <c r="G133" s="222">
        <v>8847</v>
      </c>
      <c r="H133" s="244">
        <f t="shared" si="1"/>
        <v>15.25344827586207</v>
      </c>
    </row>
    <row r="134" spans="1:8" ht="36.75" customHeight="1">
      <c r="A134" s="217"/>
      <c r="B134" s="217"/>
      <c r="C134" s="221"/>
      <c r="D134" s="209">
        <v>6060</v>
      </c>
      <c r="E134" s="210" t="s">
        <v>285</v>
      </c>
      <c r="F134" s="204">
        <v>14000</v>
      </c>
      <c r="G134" s="204">
        <v>3634</v>
      </c>
      <c r="H134" s="205">
        <f t="shared" si="1"/>
        <v>25.957142857142856</v>
      </c>
    </row>
    <row r="135" spans="1:9" s="207" customFormat="1" ht="30" customHeight="1">
      <c r="A135" s="215"/>
      <c r="B135" s="215"/>
      <c r="C135" s="216">
        <v>75414</v>
      </c>
      <c r="D135" s="469" t="s">
        <v>307</v>
      </c>
      <c r="E135" s="469"/>
      <c r="F135" s="204">
        <f>SUM(F136:F139)</f>
        <v>39600</v>
      </c>
      <c r="G135" s="204">
        <f>SUM(G136:G139)</f>
        <v>3278</v>
      </c>
      <c r="H135" s="205">
        <f t="shared" si="1"/>
        <v>8.277777777777779</v>
      </c>
      <c r="I135" s="223"/>
    </row>
    <row r="136" spans="1:8" ht="25.5" customHeight="1">
      <c r="A136" s="217"/>
      <c r="B136" s="217"/>
      <c r="C136" s="208"/>
      <c r="D136" s="235">
        <v>4210</v>
      </c>
      <c r="E136" s="257" t="s">
        <v>264</v>
      </c>
      <c r="F136" s="220">
        <v>12000</v>
      </c>
      <c r="G136" s="220">
        <v>405</v>
      </c>
      <c r="H136" s="205">
        <f t="shared" si="1"/>
        <v>3.375</v>
      </c>
    </row>
    <row r="137" spans="1:8" ht="26.25" customHeight="1">
      <c r="A137" s="217"/>
      <c r="B137" s="217"/>
      <c r="C137" s="217"/>
      <c r="D137" s="209">
        <v>4260</v>
      </c>
      <c r="E137" s="210" t="s">
        <v>265</v>
      </c>
      <c r="F137" s="220">
        <v>7200</v>
      </c>
      <c r="G137" s="220">
        <v>2873</v>
      </c>
      <c r="H137" s="205">
        <f t="shared" si="1"/>
        <v>39.90277777777778</v>
      </c>
    </row>
    <row r="138" spans="1:8" ht="24.75" customHeight="1">
      <c r="A138" s="217"/>
      <c r="B138" s="217"/>
      <c r="C138" s="217"/>
      <c r="D138" s="209">
        <v>4270</v>
      </c>
      <c r="E138" s="210" t="s">
        <v>306</v>
      </c>
      <c r="F138" s="204">
        <v>18000</v>
      </c>
      <c r="G138" s="204">
        <v>0</v>
      </c>
      <c r="H138" s="214" t="s">
        <v>20</v>
      </c>
    </row>
    <row r="139" spans="1:8" ht="27" customHeight="1">
      <c r="A139" s="195"/>
      <c r="B139" s="195"/>
      <c r="C139" s="272"/>
      <c r="D139" s="235">
        <v>4300</v>
      </c>
      <c r="E139" s="257" t="s">
        <v>266</v>
      </c>
      <c r="F139" s="204">
        <v>2400</v>
      </c>
      <c r="G139" s="204">
        <v>0</v>
      </c>
      <c r="H139" s="214" t="s">
        <v>20</v>
      </c>
    </row>
    <row r="140" spans="1:8" s="207" customFormat="1" ht="30.75" customHeight="1">
      <c r="A140" s="215"/>
      <c r="B140" s="215"/>
      <c r="C140" s="202">
        <v>75415</v>
      </c>
      <c r="D140" s="446" t="s">
        <v>308</v>
      </c>
      <c r="E140" s="447"/>
      <c r="F140" s="222">
        <v>2500</v>
      </c>
      <c r="G140" s="222">
        <v>2500</v>
      </c>
      <c r="H140" s="205">
        <f t="shared" si="1"/>
        <v>100</v>
      </c>
    </row>
    <row r="141" spans="1:8" ht="68.25" customHeight="1">
      <c r="A141" s="217"/>
      <c r="B141" s="217"/>
      <c r="C141" s="221"/>
      <c r="D141" s="209">
        <v>2820</v>
      </c>
      <c r="E141" s="262" t="s">
        <v>309</v>
      </c>
      <c r="F141" s="204">
        <v>2500</v>
      </c>
      <c r="G141" s="222">
        <v>2500</v>
      </c>
      <c r="H141" s="205">
        <f t="shared" si="1"/>
        <v>100</v>
      </c>
    </row>
    <row r="142" spans="1:9" ht="28.5" customHeight="1">
      <c r="A142" s="217"/>
      <c r="B142" s="217"/>
      <c r="C142" s="232">
        <v>75416</v>
      </c>
      <c r="D142" s="444" t="s">
        <v>122</v>
      </c>
      <c r="E142" s="445"/>
      <c r="F142" s="204">
        <f>SUM(F143:F153)</f>
        <v>265000</v>
      </c>
      <c r="G142" s="204">
        <f>SUM(G143:G153)</f>
        <v>145053</v>
      </c>
      <c r="H142" s="205">
        <f t="shared" si="1"/>
        <v>54.73698113207547</v>
      </c>
      <c r="I142" s="219"/>
    </row>
    <row r="143" spans="1:8" ht="33" customHeight="1">
      <c r="A143" s="217"/>
      <c r="B143" s="217"/>
      <c r="C143" s="217"/>
      <c r="D143" s="209">
        <v>3020</v>
      </c>
      <c r="E143" s="262" t="s">
        <v>273</v>
      </c>
      <c r="F143" s="204">
        <v>5250</v>
      </c>
      <c r="G143" s="204">
        <v>2261</v>
      </c>
      <c r="H143" s="205">
        <f t="shared" si="1"/>
        <v>43.06666666666666</v>
      </c>
    </row>
    <row r="144" spans="1:8" ht="34.5" customHeight="1">
      <c r="A144" s="217"/>
      <c r="B144" s="217"/>
      <c r="C144" s="217"/>
      <c r="D144" s="209">
        <v>4010</v>
      </c>
      <c r="E144" s="262" t="s">
        <v>274</v>
      </c>
      <c r="F144" s="204">
        <v>77550</v>
      </c>
      <c r="G144" s="204">
        <v>50468</v>
      </c>
      <c r="H144" s="205">
        <f t="shared" si="1"/>
        <v>65.07801418439716</v>
      </c>
    </row>
    <row r="145" spans="1:8" ht="31.5" customHeight="1">
      <c r="A145" s="217"/>
      <c r="B145" s="217"/>
      <c r="C145" s="217"/>
      <c r="D145" s="209">
        <v>4040</v>
      </c>
      <c r="E145" s="262" t="s">
        <v>275</v>
      </c>
      <c r="F145" s="204">
        <v>3100</v>
      </c>
      <c r="G145" s="204">
        <v>3076</v>
      </c>
      <c r="H145" s="205">
        <f aca="true" t="shared" si="2" ref="H145:H208">G145/F145*100</f>
        <v>99.22580645161291</v>
      </c>
    </row>
    <row r="146" spans="1:8" ht="35.25" customHeight="1">
      <c r="A146" s="217"/>
      <c r="B146" s="217"/>
      <c r="C146" s="217"/>
      <c r="D146" s="209">
        <v>4110</v>
      </c>
      <c r="E146" s="262" t="s">
        <v>276</v>
      </c>
      <c r="F146" s="204">
        <v>13896</v>
      </c>
      <c r="G146" s="204">
        <v>9085</v>
      </c>
      <c r="H146" s="205">
        <f t="shared" si="2"/>
        <v>65.37852619458837</v>
      </c>
    </row>
    <row r="147" spans="1:8" ht="26.25" customHeight="1">
      <c r="A147" s="217"/>
      <c r="B147" s="217"/>
      <c r="C147" s="217"/>
      <c r="D147" s="209">
        <v>4120</v>
      </c>
      <c r="E147" s="262" t="s">
        <v>277</v>
      </c>
      <c r="F147" s="204">
        <v>1976</v>
      </c>
      <c r="G147" s="204">
        <v>1294</v>
      </c>
      <c r="H147" s="205">
        <f t="shared" si="2"/>
        <v>65.48582995951418</v>
      </c>
    </row>
    <row r="148" spans="1:8" ht="27" customHeight="1">
      <c r="A148" s="217"/>
      <c r="B148" s="217"/>
      <c r="C148" s="217"/>
      <c r="D148" s="209">
        <v>4210</v>
      </c>
      <c r="E148" s="262" t="s">
        <v>264</v>
      </c>
      <c r="F148" s="204">
        <v>23978</v>
      </c>
      <c r="G148" s="204">
        <v>6490</v>
      </c>
      <c r="H148" s="205">
        <f t="shared" si="2"/>
        <v>27.066477604470762</v>
      </c>
    </row>
    <row r="149" spans="1:8" ht="28.5" customHeight="1">
      <c r="A149" s="217"/>
      <c r="B149" s="217"/>
      <c r="C149" s="217"/>
      <c r="D149" s="209">
        <v>4280</v>
      </c>
      <c r="E149" s="262" t="s">
        <v>279</v>
      </c>
      <c r="F149" s="204">
        <v>500</v>
      </c>
      <c r="G149" s="204">
        <v>300</v>
      </c>
      <c r="H149" s="205">
        <f t="shared" si="2"/>
        <v>60</v>
      </c>
    </row>
    <row r="150" spans="1:8" ht="24" customHeight="1">
      <c r="A150" s="217"/>
      <c r="B150" s="217"/>
      <c r="C150" s="217"/>
      <c r="D150" s="209">
        <v>4300</v>
      </c>
      <c r="E150" s="262" t="s">
        <v>266</v>
      </c>
      <c r="F150" s="204">
        <v>134000</v>
      </c>
      <c r="G150" s="204">
        <v>68591</v>
      </c>
      <c r="H150" s="205">
        <f t="shared" si="2"/>
        <v>51.18731343283582</v>
      </c>
    </row>
    <row r="151" spans="1:8" ht="28.5" customHeight="1">
      <c r="A151" s="217"/>
      <c r="B151" s="217"/>
      <c r="C151" s="217"/>
      <c r="D151" s="213">
        <v>4410</v>
      </c>
      <c r="E151" s="260" t="s">
        <v>281</v>
      </c>
      <c r="F151" s="222">
        <v>500</v>
      </c>
      <c r="G151" s="222">
        <v>399</v>
      </c>
      <c r="H151" s="205">
        <f t="shared" si="2"/>
        <v>79.80000000000001</v>
      </c>
    </row>
    <row r="152" spans="1:8" ht="27" customHeight="1">
      <c r="A152" s="217"/>
      <c r="B152" s="217"/>
      <c r="C152" s="217"/>
      <c r="D152" s="209">
        <v>4430</v>
      </c>
      <c r="E152" s="262" t="s">
        <v>282</v>
      </c>
      <c r="F152" s="204">
        <v>2000</v>
      </c>
      <c r="G152" s="204">
        <v>839</v>
      </c>
      <c r="H152" s="205">
        <f t="shared" si="2"/>
        <v>41.949999999999996</v>
      </c>
    </row>
    <row r="153" spans="1:8" ht="33" customHeight="1">
      <c r="A153" s="221"/>
      <c r="B153" s="221"/>
      <c r="C153" s="221"/>
      <c r="D153" s="209">
        <v>4440</v>
      </c>
      <c r="E153" s="262" t="s">
        <v>283</v>
      </c>
      <c r="F153" s="204">
        <v>2250</v>
      </c>
      <c r="G153" s="204">
        <v>2250</v>
      </c>
      <c r="H153" s="205">
        <f t="shared" si="2"/>
        <v>100</v>
      </c>
    </row>
    <row r="154" spans="1:8" ht="27" customHeight="1">
      <c r="A154" s="217"/>
      <c r="B154" s="217"/>
      <c r="C154" s="208">
        <v>75495</v>
      </c>
      <c r="D154" s="273" t="s">
        <v>197</v>
      </c>
      <c r="E154" s="260"/>
      <c r="F154" s="222">
        <v>2500</v>
      </c>
      <c r="G154" s="222">
        <v>2500</v>
      </c>
      <c r="H154" s="205">
        <f t="shared" si="2"/>
        <v>100</v>
      </c>
    </row>
    <row r="155" spans="1:8" ht="63.75" customHeight="1">
      <c r="A155" s="217"/>
      <c r="B155" s="217"/>
      <c r="C155" s="274"/>
      <c r="D155" s="209">
        <v>2820</v>
      </c>
      <c r="E155" s="262" t="s">
        <v>309</v>
      </c>
      <c r="F155" s="204">
        <v>2500</v>
      </c>
      <c r="G155" s="204">
        <v>2500</v>
      </c>
      <c r="H155" s="205">
        <f t="shared" si="2"/>
        <v>100</v>
      </c>
    </row>
    <row r="156" spans="1:8" s="238" customFormat="1" ht="60" customHeight="1">
      <c r="A156" s="237" t="s">
        <v>173</v>
      </c>
      <c r="B156" s="237">
        <v>756</v>
      </c>
      <c r="C156" s="450" t="s">
        <v>310</v>
      </c>
      <c r="D156" s="400"/>
      <c r="E156" s="401"/>
      <c r="F156" s="200">
        <v>168000</v>
      </c>
      <c r="G156" s="200">
        <v>79358</v>
      </c>
      <c r="H156" s="231">
        <f t="shared" si="2"/>
        <v>47.23690476190476</v>
      </c>
    </row>
    <row r="157" spans="1:9" s="207" customFormat="1" ht="33" customHeight="1">
      <c r="A157" s="202"/>
      <c r="B157" s="202"/>
      <c r="C157" s="202">
        <v>75647</v>
      </c>
      <c r="D157" s="442" t="s">
        <v>311</v>
      </c>
      <c r="E157" s="427"/>
      <c r="F157" s="220">
        <f>SUM(F158:F161)</f>
        <v>168000</v>
      </c>
      <c r="G157" s="220">
        <f>SUM(G158:G161)</f>
        <v>79358</v>
      </c>
      <c r="H157" s="205">
        <f t="shared" si="2"/>
        <v>47.23690476190476</v>
      </c>
      <c r="I157" s="223"/>
    </row>
    <row r="158" spans="1:8" ht="24.75" customHeight="1">
      <c r="A158" s="208"/>
      <c r="B158" s="208"/>
      <c r="C158" s="208"/>
      <c r="D158" s="209">
        <v>4100</v>
      </c>
      <c r="E158" s="210" t="s">
        <v>312</v>
      </c>
      <c r="F158" s="220">
        <v>46000</v>
      </c>
      <c r="G158" s="220">
        <v>30641</v>
      </c>
      <c r="H158" s="205">
        <f t="shared" si="2"/>
        <v>66.61086956521739</v>
      </c>
    </row>
    <row r="159" spans="1:8" ht="24.75" customHeight="1">
      <c r="A159" s="208"/>
      <c r="B159" s="208"/>
      <c r="C159" s="208"/>
      <c r="D159" s="213">
        <v>4210</v>
      </c>
      <c r="E159" s="262" t="s">
        <v>264</v>
      </c>
      <c r="F159" s="220">
        <v>10000</v>
      </c>
      <c r="G159" s="220">
        <v>800</v>
      </c>
      <c r="H159" s="205">
        <f t="shared" si="2"/>
        <v>8</v>
      </c>
    </row>
    <row r="160" spans="1:8" ht="24.75" customHeight="1">
      <c r="A160" s="208"/>
      <c r="B160" s="208"/>
      <c r="C160" s="208"/>
      <c r="D160" s="213">
        <v>4300</v>
      </c>
      <c r="E160" s="262" t="s">
        <v>266</v>
      </c>
      <c r="F160" s="220">
        <v>45000</v>
      </c>
      <c r="G160" s="220">
        <v>31087</v>
      </c>
      <c r="H160" s="205">
        <f t="shared" si="2"/>
        <v>69.08222222222223</v>
      </c>
    </row>
    <row r="161" spans="1:8" ht="26.25" customHeight="1">
      <c r="A161" s="221"/>
      <c r="B161" s="221"/>
      <c r="C161" s="221"/>
      <c r="D161" s="213">
        <v>4430</v>
      </c>
      <c r="E161" s="228" t="s">
        <v>282</v>
      </c>
      <c r="F161" s="204">
        <v>67000</v>
      </c>
      <c r="G161" s="204">
        <v>16830</v>
      </c>
      <c r="H161" s="205">
        <f t="shared" si="2"/>
        <v>25.11940298507463</v>
      </c>
    </row>
    <row r="162" spans="1:8" s="238" customFormat="1" ht="24" customHeight="1">
      <c r="A162" s="237" t="s">
        <v>181</v>
      </c>
      <c r="B162" s="237">
        <v>757</v>
      </c>
      <c r="C162" s="275" t="s">
        <v>313</v>
      </c>
      <c r="D162" s="275"/>
      <c r="E162" s="276"/>
      <c r="F162" s="200">
        <v>450000</v>
      </c>
      <c r="G162" s="200">
        <v>125607</v>
      </c>
      <c r="H162" s="231">
        <f t="shared" si="2"/>
        <v>27.91266666666667</v>
      </c>
    </row>
    <row r="163" spans="1:8" s="207" customFormat="1" ht="38.25" customHeight="1">
      <c r="A163" s="202"/>
      <c r="B163" s="202"/>
      <c r="C163" s="202">
        <v>75702</v>
      </c>
      <c r="D163" s="442" t="s">
        <v>314</v>
      </c>
      <c r="E163" s="443"/>
      <c r="F163" s="204">
        <v>450000</v>
      </c>
      <c r="G163" s="220">
        <v>125607</v>
      </c>
      <c r="H163" s="205">
        <f t="shared" si="2"/>
        <v>27.91266666666667</v>
      </c>
    </row>
    <row r="164" spans="1:8" ht="56.25">
      <c r="A164" s="213"/>
      <c r="B164" s="213"/>
      <c r="C164" s="213"/>
      <c r="D164" s="209">
        <v>8070</v>
      </c>
      <c r="E164" s="210" t="s">
        <v>315</v>
      </c>
      <c r="F164" s="204">
        <v>450000</v>
      </c>
      <c r="G164" s="220">
        <v>125607</v>
      </c>
      <c r="H164" s="205">
        <f t="shared" si="2"/>
        <v>27.91266666666667</v>
      </c>
    </row>
    <row r="165" spans="1:8" ht="24.75" customHeight="1">
      <c r="A165" s="229" t="s">
        <v>200</v>
      </c>
      <c r="B165" s="229">
        <v>801</v>
      </c>
      <c r="C165" s="196" t="s">
        <v>182</v>
      </c>
      <c r="D165" s="196"/>
      <c r="E165" s="198"/>
      <c r="F165" s="277">
        <v>21638226</v>
      </c>
      <c r="G165" s="245">
        <v>15664232</v>
      </c>
      <c r="H165" s="231">
        <f t="shared" si="2"/>
        <v>72.39147978212262</v>
      </c>
    </row>
    <row r="166" spans="1:9" s="207" customFormat="1" ht="24.75" customHeight="1">
      <c r="A166" s="278"/>
      <c r="B166" s="278"/>
      <c r="C166" s="202">
        <v>80101</v>
      </c>
      <c r="D166" s="444" t="s">
        <v>316</v>
      </c>
      <c r="E166" s="445"/>
      <c r="F166" s="203">
        <f>SUM(F167:F188)</f>
        <v>14639711</v>
      </c>
      <c r="G166" s="204">
        <f>SUM(G167:G188)</f>
        <v>10696746</v>
      </c>
      <c r="H166" s="205">
        <f t="shared" si="2"/>
        <v>73.06664728559191</v>
      </c>
      <c r="I166" s="206"/>
    </row>
    <row r="167" spans="1:8" ht="28.5" customHeight="1">
      <c r="A167" s="208"/>
      <c r="B167" s="208"/>
      <c r="C167" s="208"/>
      <c r="D167" s="209">
        <v>3020</v>
      </c>
      <c r="E167" s="210" t="s">
        <v>273</v>
      </c>
      <c r="F167" s="279">
        <v>169171</v>
      </c>
      <c r="G167" s="220">
        <v>104809</v>
      </c>
      <c r="H167" s="205">
        <f t="shared" si="2"/>
        <v>61.95447210219246</v>
      </c>
    </row>
    <row r="168" spans="1:8" ht="27" customHeight="1">
      <c r="A168" s="208"/>
      <c r="B168" s="208"/>
      <c r="C168" s="208"/>
      <c r="D168" s="209">
        <v>3240</v>
      </c>
      <c r="E168" s="210" t="s">
        <v>317</v>
      </c>
      <c r="F168" s="279">
        <v>16000</v>
      </c>
      <c r="G168" s="220">
        <v>5100</v>
      </c>
      <c r="H168" s="205">
        <f t="shared" si="2"/>
        <v>31.874999999999996</v>
      </c>
    </row>
    <row r="169" spans="1:8" ht="27" customHeight="1">
      <c r="A169" s="208"/>
      <c r="B169" s="208"/>
      <c r="C169" s="208"/>
      <c r="D169" s="209">
        <v>3260</v>
      </c>
      <c r="E169" s="210" t="s">
        <v>318</v>
      </c>
      <c r="F169" s="279">
        <v>3977</v>
      </c>
      <c r="G169" s="280">
        <v>3977</v>
      </c>
      <c r="H169" s="214" t="s">
        <v>20</v>
      </c>
    </row>
    <row r="170" spans="1:8" ht="26.25" customHeight="1">
      <c r="A170" s="208"/>
      <c r="B170" s="208"/>
      <c r="C170" s="208"/>
      <c r="D170" s="209">
        <v>4010</v>
      </c>
      <c r="E170" s="210" t="s">
        <v>274</v>
      </c>
      <c r="F170" s="279">
        <v>8106986</v>
      </c>
      <c r="G170" s="220">
        <v>5765688</v>
      </c>
      <c r="H170" s="205">
        <f t="shared" si="2"/>
        <v>71.11999453311009</v>
      </c>
    </row>
    <row r="171" spans="1:8" ht="24.75" customHeight="1">
      <c r="A171" s="208"/>
      <c r="B171" s="208"/>
      <c r="C171" s="208"/>
      <c r="D171" s="209">
        <v>4040</v>
      </c>
      <c r="E171" s="210" t="s">
        <v>275</v>
      </c>
      <c r="F171" s="279">
        <v>615436</v>
      </c>
      <c r="G171" s="220">
        <v>613089</v>
      </c>
      <c r="H171" s="205">
        <f t="shared" si="2"/>
        <v>99.61864434319733</v>
      </c>
    </row>
    <row r="172" spans="1:8" ht="27" customHeight="1">
      <c r="A172" s="208"/>
      <c r="B172" s="208"/>
      <c r="C172" s="208"/>
      <c r="D172" s="213">
        <v>4110</v>
      </c>
      <c r="E172" s="228" t="s">
        <v>276</v>
      </c>
      <c r="F172" s="281">
        <v>1584648</v>
      </c>
      <c r="G172" s="249">
        <v>1035681</v>
      </c>
      <c r="H172" s="205">
        <f t="shared" si="2"/>
        <v>65.35716449331335</v>
      </c>
    </row>
    <row r="173" spans="1:8" ht="29.25" customHeight="1">
      <c r="A173" s="208"/>
      <c r="B173" s="208"/>
      <c r="C173" s="208"/>
      <c r="D173" s="209">
        <v>4120</v>
      </c>
      <c r="E173" s="210" t="s">
        <v>277</v>
      </c>
      <c r="F173" s="279">
        <v>216485</v>
      </c>
      <c r="G173" s="220">
        <v>143728</v>
      </c>
      <c r="H173" s="205">
        <f t="shared" si="2"/>
        <v>66.39166685913574</v>
      </c>
    </row>
    <row r="174" spans="1:8" ht="33" customHeight="1">
      <c r="A174" s="213"/>
      <c r="B174" s="213"/>
      <c r="C174" s="213"/>
      <c r="D174" s="209">
        <v>4140</v>
      </c>
      <c r="E174" s="92" t="s">
        <v>319</v>
      </c>
      <c r="F174" s="203">
        <v>19217</v>
      </c>
      <c r="G174" s="204">
        <v>14861</v>
      </c>
      <c r="H174" s="205">
        <f t="shared" si="2"/>
        <v>77.33257012020607</v>
      </c>
    </row>
    <row r="175" spans="1:8" ht="27.75" customHeight="1">
      <c r="A175" s="208"/>
      <c r="B175" s="208"/>
      <c r="C175" s="208"/>
      <c r="D175" s="213">
        <v>4170</v>
      </c>
      <c r="E175" s="228" t="s">
        <v>263</v>
      </c>
      <c r="F175" s="282">
        <v>7751</v>
      </c>
      <c r="G175" s="222">
        <v>151</v>
      </c>
      <c r="H175" s="244">
        <f t="shared" si="2"/>
        <v>1.948135724422655</v>
      </c>
    </row>
    <row r="176" spans="1:8" ht="24.75" customHeight="1">
      <c r="A176" s="208"/>
      <c r="B176" s="208"/>
      <c r="C176" s="208"/>
      <c r="D176" s="209">
        <v>4210</v>
      </c>
      <c r="E176" s="210" t="s">
        <v>264</v>
      </c>
      <c r="F176" s="279">
        <v>540388</v>
      </c>
      <c r="G176" s="220">
        <v>419158</v>
      </c>
      <c r="H176" s="205">
        <f t="shared" si="2"/>
        <v>77.56611915882662</v>
      </c>
    </row>
    <row r="177" spans="1:8" ht="26.25" customHeight="1">
      <c r="A177" s="217"/>
      <c r="B177" s="217"/>
      <c r="C177" s="217"/>
      <c r="D177" s="209">
        <v>4220</v>
      </c>
      <c r="E177" s="210" t="s">
        <v>320</v>
      </c>
      <c r="F177" s="279">
        <v>105940</v>
      </c>
      <c r="G177" s="220">
        <v>68499</v>
      </c>
      <c r="H177" s="205">
        <f t="shared" si="2"/>
        <v>64.65829714932981</v>
      </c>
    </row>
    <row r="178" spans="1:8" ht="33.75" customHeight="1">
      <c r="A178" s="208"/>
      <c r="B178" s="208"/>
      <c r="C178" s="208"/>
      <c r="D178" s="209">
        <v>4240</v>
      </c>
      <c r="E178" s="210" t="s">
        <v>321</v>
      </c>
      <c r="F178" s="279">
        <v>59823</v>
      </c>
      <c r="G178" s="220">
        <v>47834</v>
      </c>
      <c r="H178" s="205">
        <f t="shared" si="2"/>
        <v>79.9592130117179</v>
      </c>
    </row>
    <row r="179" spans="1:8" ht="26.25" customHeight="1">
      <c r="A179" s="208"/>
      <c r="B179" s="208"/>
      <c r="C179" s="208"/>
      <c r="D179" s="209">
        <v>4260</v>
      </c>
      <c r="E179" s="210" t="s">
        <v>265</v>
      </c>
      <c r="F179" s="203">
        <v>483400</v>
      </c>
      <c r="G179" s="204">
        <v>310974</v>
      </c>
      <c r="H179" s="205">
        <f t="shared" si="2"/>
        <v>64.3305750930906</v>
      </c>
    </row>
    <row r="180" spans="1:8" ht="25.5" customHeight="1">
      <c r="A180" s="208"/>
      <c r="B180" s="208"/>
      <c r="C180" s="208"/>
      <c r="D180" s="213">
        <v>4270</v>
      </c>
      <c r="E180" s="228" t="s">
        <v>278</v>
      </c>
      <c r="F180" s="279">
        <v>428000</v>
      </c>
      <c r="G180" s="220">
        <v>312618</v>
      </c>
      <c r="H180" s="205">
        <f t="shared" si="2"/>
        <v>73.04158878504673</v>
      </c>
    </row>
    <row r="181" spans="1:8" ht="25.5" customHeight="1">
      <c r="A181" s="208"/>
      <c r="B181" s="208"/>
      <c r="C181" s="208"/>
      <c r="D181" s="213">
        <v>4280</v>
      </c>
      <c r="E181" s="228" t="s">
        <v>279</v>
      </c>
      <c r="F181" s="279">
        <v>11193</v>
      </c>
      <c r="G181" s="220">
        <v>6648</v>
      </c>
      <c r="H181" s="205">
        <f t="shared" si="2"/>
        <v>59.39426427231306</v>
      </c>
    </row>
    <row r="182" spans="1:8" ht="27.75" customHeight="1">
      <c r="A182" s="208"/>
      <c r="B182" s="208"/>
      <c r="C182" s="208"/>
      <c r="D182" s="209">
        <v>4300</v>
      </c>
      <c r="E182" s="210" t="s">
        <v>266</v>
      </c>
      <c r="F182" s="279">
        <v>240661</v>
      </c>
      <c r="G182" s="220">
        <v>181607</v>
      </c>
      <c r="H182" s="205">
        <f t="shared" si="2"/>
        <v>75.46174909935553</v>
      </c>
    </row>
    <row r="183" spans="1:8" ht="26.25" customHeight="1">
      <c r="A183" s="208"/>
      <c r="B183" s="208"/>
      <c r="C183" s="208"/>
      <c r="D183" s="209">
        <v>4350</v>
      </c>
      <c r="E183" s="210" t="s">
        <v>280</v>
      </c>
      <c r="F183" s="279">
        <v>7455</v>
      </c>
      <c r="G183" s="220">
        <v>4842</v>
      </c>
      <c r="H183" s="205">
        <f t="shared" si="2"/>
        <v>64.9496981891348</v>
      </c>
    </row>
    <row r="184" spans="1:8" ht="24" customHeight="1">
      <c r="A184" s="208"/>
      <c r="B184" s="208"/>
      <c r="C184" s="208"/>
      <c r="D184" s="209">
        <v>4410</v>
      </c>
      <c r="E184" s="210" t="s">
        <v>281</v>
      </c>
      <c r="F184" s="279">
        <v>11531</v>
      </c>
      <c r="G184" s="220">
        <v>6352</v>
      </c>
      <c r="H184" s="205">
        <f t="shared" si="2"/>
        <v>55.08628913363975</v>
      </c>
    </row>
    <row r="185" spans="1:8" ht="27.75" customHeight="1">
      <c r="A185" s="208"/>
      <c r="B185" s="208"/>
      <c r="C185" s="208"/>
      <c r="D185" s="209">
        <v>4430</v>
      </c>
      <c r="E185" s="210" t="s">
        <v>282</v>
      </c>
      <c r="F185" s="279">
        <v>14172</v>
      </c>
      <c r="G185" s="220">
        <v>12870</v>
      </c>
      <c r="H185" s="205">
        <f t="shared" si="2"/>
        <v>90.81287044877223</v>
      </c>
    </row>
    <row r="186" spans="1:8" ht="27.75" customHeight="1">
      <c r="A186" s="208"/>
      <c r="B186" s="208"/>
      <c r="C186" s="208"/>
      <c r="D186" s="213">
        <v>4440</v>
      </c>
      <c r="E186" s="228" t="s">
        <v>283</v>
      </c>
      <c r="F186" s="279">
        <v>552539</v>
      </c>
      <c r="G186" s="220">
        <v>552539</v>
      </c>
      <c r="H186" s="205">
        <f t="shared" si="2"/>
        <v>100</v>
      </c>
    </row>
    <row r="187" spans="1:8" ht="27" customHeight="1">
      <c r="A187" s="208"/>
      <c r="B187" s="208"/>
      <c r="C187" s="208"/>
      <c r="D187" s="213">
        <v>4480</v>
      </c>
      <c r="E187" s="228" t="s">
        <v>134</v>
      </c>
      <c r="F187" s="279">
        <v>2292</v>
      </c>
      <c r="G187" s="220">
        <v>1531</v>
      </c>
      <c r="H187" s="205">
        <f t="shared" si="2"/>
        <v>66.7975567190227</v>
      </c>
    </row>
    <row r="188" spans="1:8" ht="31.5" customHeight="1">
      <c r="A188" s="217"/>
      <c r="B188" s="217"/>
      <c r="C188" s="217"/>
      <c r="D188" s="209">
        <v>6050</v>
      </c>
      <c r="E188" s="210" t="s">
        <v>322</v>
      </c>
      <c r="F188" s="203">
        <v>1442646</v>
      </c>
      <c r="G188" s="204">
        <v>1084190</v>
      </c>
      <c r="H188" s="205">
        <f t="shared" si="2"/>
        <v>75.1528788074136</v>
      </c>
    </row>
    <row r="189" spans="1:9" ht="28.5" customHeight="1">
      <c r="A189" s="217"/>
      <c r="B189" s="217"/>
      <c r="C189" s="232">
        <v>80103</v>
      </c>
      <c r="D189" s="470" t="s">
        <v>323</v>
      </c>
      <c r="E189" s="471"/>
      <c r="F189" s="281">
        <f>SUM(F190:F195)</f>
        <v>417580</v>
      </c>
      <c r="G189" s="249">
        <f>SUM(G190:G195)</f>
        <v>324011</v>
      </c>
      <c r="H189" s="205">
        <f t="shared" si="2"/>
        <v>77.59255711480435</v>
      </c>
      <c r="I189" s="283"/>
    </row>
    <row r="190" spans="1:8" ht="30" customHeight="1">
      <c r="A190" s="217"/>
      <c r="B190" s="217"/>
      <c r="C190" s="217"/>
      <c r="D190" s="142" t="s">
        <v>324</v>
      </c>
      <c r="E190" s="92" t="s">
        <v>273</v>
      </c>
      <c r="F190" s="279">
        <v>18727</v>
      </c>
      <c r="G190" s="220">
        <v>13519</v>
      </c>
      <c r="H190" s="205">
        <f t="shared" si="2"/>
        <v>72.18988626047953</v>
      </c>
    </row>
    <row r="191" spans="1:8" ht="30.75" customHeight="1">
      <c r="A191" s="217"/>
      <c r="B191" s="217"/>
      <c r="C191" s="217"/>
      <c r="D191" s="142" t="s">
        <v>325</v>
      </c>
      <c r="E191" s="92" t="s">
        <v>274</v>
      </c>
      <c r="F191" s="279">
        <v>280831</v>
      </c>
      <c r="G191" s="220">
        <v>219357</v>
      </c>
      <c r="H191" s="205">
        <f t="shared" si="2"/>
        <v>78.1099664923032</v>
      </c>
    </row>
    <row r="192" spans="1:8" ht="30" customHeight="1">
      <c r="A192" s="217"/>
      <c r="B192" s="217"/>
      <c r="C192" s="217"/>
      <c r="D192" s="142" t="s">
        <v>326</v>
      </c>
      <c r="E192" s="92" t="s">
        <v>275</v>
      </c>
      <c r="F192" s="279">
        <v>21153</v>
      </c>
      <c r="G192" s="220">
        <v>18883</v>
      </c>
      <c r="H192" s="205">
        <f t="shared" si="2"/>
        <v>89.26866165555714</v>
      </c>
    </row>
    <row r="193" spans="1:8" ht="33" customHeight="1">
      <c r="A193" s="217"/>
      <c r="B193" s="217"/>
      <c r="C193" s="217"/>
      <c r="D193" s="142" t="s">
        <v>327</v>
      </c>
      <c r="E193" s="92" t="s">
        <v>276</v>
      </c>
      <c r="F193" s="279">
        <v>61799</v>
      </c>
      <c r="G193" s="220">
        <v>40112</v>
      </c>
      <c r="H193" s="205">
        <f t="shared" si="2"/>
        <v>64.90719914561724</v>
      </c>
    </row>
    <row r="194" spans="1:8" ht="29.25" customHeight="1">
      <c r="A194" s="217"/>
      <c r="B194" s="217"/>
      <c r="C194" s="217"/>
      <c r="D194" s="142" t="s">
        <v>328</v>
      </c>
      <c r="E194" s="92" t="s">
        <v>277</v>
      </c>
      <c r="F194" s="279">
        <v>8571</v>
      </c>
      <c r="G194" s="220">
        <v>5641</v>
      </c>
      <c r="H194" s="205">
        <f t="shared" si="2"/>
        <v>65.81495741453739</v>
      </c>
    </row>
    <row r="195" spans="1:8" ht="33.75" customHeight="1">
      <c r="A195" s="217"/>
      <c r="B195" s="217"/>
      <c r="C195" s="217"/>
      <c r="D195" s="142" t="s">
        <v>329</v>
      </c>
      <c r="E195" s="92" t="s">
        <v>283</v>
      </c>
      <c r="F195" s="279">
        <v>26499</v>
      </c>
      <c r="G195" s="220">
        <v>26499</v>
      </c>
      <c r="H195" s="205">
        <f t="shared" si="2"/>
        <v>100</v>
      </c>
    </row>
    <row r="196" spans="1:9" s="207" customFormat="1" ht="30" customHeight="1">
      <c r="A196" s="202"/>
      <c r="B196" s="202"/>
      <c r="C196" s="216">
        <v>80104</v>
      </c>
      <c r="D196" s="444" t="s">
        <v>330</v>
      </c>
      <c r="E196" s="445"/>
      <c r="F196" s="203">
        <f>SUM(F197:F212)</f>
        <v>2529732</v>
      </c>
      <c r="G196" s="204">
        <f>SUM(G197:G212)</f>
        <v>1886317</v>
      </c>
      <c r="H196" s="205">
        <f t="shared" si="2"/>
        <v>74.56588286822478</v>
      </c>
      <c r="I196" s="206"/>
    </row>
    <row r="197" spans="1:8" ht="37.5" customHeight="1">
      <c r="A197" s="213"/>
      <c r="B197" s="213"/>
      <c r="C197" s="213"/>
      <c r="D197" s="209">
        <v>3020</v>
      </c>
      <c r="E197" s="210" t="s">
        <v>273</v>
      </c>
      <c r="F197" s="279">
        <v>4494</v>
      </c>
      <c r="G197" s="220">
        <v>1923</v>
      </c>
      <c r="H197" s="205">
        <f t="shared" si="2"/>
        <v>42.79038718291055</v>
      </c>
    </row>
    <row r="198" spans="1:8" ht="30.75" customHeight="1">
      <c r="A198" s="208"/>
      <c r="B198" s="208"/>
      <c r="C198" s="208"/>
      <c r="D198" s="213">
        <v>4010</v>
      </c>
      <c r="E198" s="228" t="s">
        <v>274</v>
      </c>
      <c r="F198" s="281">
        <v>1417315</v>
      </c>
      <c r="G198" s="249">
        <v>1036294</v>
      </c>
      <c r="H198" s="244">
        <f t="shared" si="2"/>
        <v>73.11670306177525</v>
      </c>
    </row>
    <row r="199" spans="1:8" ht="32.25" customHeight="1">
      <c r="A199" s="208"/>
      <c r="B199" s="208"/>
      <c r="C199" s="208"/>
      <c r="D199" s="209">
        <v>4040</v>
      </c>
      <c r="E199" s="210" t="s">
        <v>331</v>
      </c>
      <c r="F199" s="279">
        <v>105800</v>
      </c>
      <c r="G199" s="220">
        <v>104837</v>
      </c>
      <c r="H199" s="205">
        <f t="shared" si="2"/>
        <v>99.08979206049149</v>
      </c>
    </row>
    <row r="200" spans="1:8" ht="30" customHeight="1">
      <c r="A200" s="208"/>
      <c r="B200" s="208"/>
      <c r="C200" s="208"/>
      <c r="D200" s="209">
        <v>4110</v>
      </c>
      <c r="E200" s="210" t="s">
        <v>276</v>
      </c>
      <c r="F200" s="279">
        <v>257754</v>
      </c>
      <c r="G200" s="220">
        <v>177107</v>
      </c>
      <c r="H200" s="205">
        <f t="shared" si="2"/>
        <v>68.71163978056597</v>
      </c>
    </row>
    <row r="201" spans="1:8" ht="30.75" customHeight="1">
      <c r="A201" s="208"/>
      <c r="B201" s="208"/>
      <c r="C201" s="208"/>
      <c r="D201" s="213">
        <v>4120</v>
      </c>
      <c r="E201" s="228" t="s">
        <v>277</v>
      </c>
      <c r="F201" s="281">
        <v>35317</v>
      </c>
      <c r="G201" s="249">
        <v>28958</v>
      </c>
      <c r="H201" s="205">
        <f t="shared" si="2"/>
        <v>81.9945068946966</v>
      </c>
    </row>
    <row r="202" spans="1:8" ht="27" customHeight="1">
      <c r="A202" s="208"/>
      <c r="B202" s="208"/>
      <c r="C202" s="208"/>
      <c r="D202" s="213">
        <v>4210</v>
      </c>
      <c r="E202" s="228" t="s">
        <v>264</v>
      </c>
      <c r="F202" s="281">
        <v>69370</v>
      </c>
      <c r="G202" s="249">
        <v>57699</v>
      </c>
      <c r="H202" s="205">
        <f t="shared" si="2"/>
        <v>83.17572437653165</v>
      </c>
    </row>
    <row r="203" spans="1:8" ht="25.5" customHeight="1">
      <c r="A203" s="208"/>
      <c r="B203" s="208"/>
      <c r="C203" s="208"/>
      <c r="D203" s="209">
        <v>4220</v>
      </c>
      <c r="E203" s="210" t="s">
        <v>320</v>
      </c>
      <c r="F203" s="279">
        <v>247920</v>
      </c>
      <c r="G203" s="220">
        <v>148940</v>
      </c>
      <c r="H203" s="205">
        <f t="shared" si="2"/>
        <v>60.075830913197805</v>
      </c>
    </row>
    <row r="204" spans="1:8" ht="33.75" customHeight="1">
      <c r="A204" s="208"/>
      <c r="B204" s="208"/>
      <c r="C204" s="208"/>
      <c r="D204" s="209">
        <v>4240</v>
      </c>
      <c r="E204" s="210" t="s">
        <v>321</v>
      </c>
      <c r="F204" s="279">
        <v>5652</v>
      </c>
      <c r="G204" s="220">
        <v>4291</v>
      </c>
      <c r="H204" s="205">
        <f t="shared" si="2"/>
        <v>75.92002830856333</v>
      </c>
    </row>
    <row r="205" spans="1:8" ht="26.25" customHeight="1">
      <c r="A205" s="208"/>
      <c r="B205" s="208"/>
      <c r="C205" s="208"/>
      <c r="D205" s="209">
        <v>4260</v>
      </c>
      <c r="E205" s="210" t="s">
        <v>265</v>
      </c>
      <c r="F205" s="279">
        <v>164150</v>
      </c>
      <c r="G205" s="220">
        <v>124809</v>
      </c>
      <c r="H205" s="205">
        <f t="shared" si="2"/>
        <v>76.0335059396893</v>
      </c>
    </row>
    <row r="206" spans="1:8" ht="24" customHeight="1">
      <c r="A206" s="208"/>
      <c r="B206" s="208"/>
      <c r="C206" s="208"/>
      <c r="D206" s="209">
        <v>4270</v>
      </c>
      <c r="E206" s="210" t="s">
        <v>278</v>
      </c>
      <c r="F206" s="279">
        <v>46260</v>
      </c>
      <c r="G206" s="220">
        <v>35937</v>
      </c>
      <c r="H206" s="205">
        <f t="shared" si="2"/>
        <v>77.68482490272373</v>
      </c>
    </row>
    <row r="207" spans="1:8" ht="24" customHeight="1">
      <c r="A207" s="208"/>
      <c r="B207" s="208"/>
      <c r="C207" s="208"/>
      <c r="D207" s="209">
        <v>4280</v>
      </c>
      <c r="E207" s="210" t="s">
        <v>279</v>
      </c>
      <c r="F207" s="279">
        <v>2980</v>
      </c>
      <c r="G207" s="220">
        <v>1345</v>
      </c>
      <c r="H207" s="205">
        <f t="shared" si="2"/>
        <v>45.13422818791946</v>
      </c>
    </row>
    <row r="208" spans="1:8" ht="27" customHeight="1">
      <c r="A208" s="208"/>
      <c r="B208" s="208"/>
      <c r="C208" s="208"/>
      <c r="D208" s="209">
        <v>4300</v>
      </c>
      <c r="E208" s="210" t="s">
        <v>266</v>
      </c>
      <c r="F208" s="279">
        <v>42820</v>
      </c>
      <c r="G208" s="220">
        <v>36718</v>
      </c>
      <c r="H208" s="205">
        <f t="shared" si="2"/>
        <v>85.74964969640355</v>
      </c>
    </row>
    <row r="209" spans="1:8" ht="24.75" customHeight="1">
      <c r="A209" s="208"/>
      <c r="B209" s="208"/>
      <c r="C209" s="208"/>
      <c r="D209" s="209">
        <v>4410</v>
      </c>
      <c r="E209" s="210" t="s">
        <v>281</v>
      </c>
      <c r="F209" s="279">
        <v>1100</v>
      </c>
      <c r="G209" s="220">
        <v>729</v>
      </c>
      <c r="H209" s="205">
        <f aca="true" t="shared" si="3" ref="H209:H272">G209/F209*100</f>
        <v>66.27272727272727</v>
      </c>
    </row>
    <row r="210" spans="1:8" ht="30.75" customHeight="1">
      <c r="A210" s="208"/>
      <c r="B210" s="208"/>
      <c r="C210" s="208"/>
      <c r="D210" s="209">
        <v>4430</v>
      </c>
      <c r="E210" s="210" t="s">
        <v>282</v>
      </c>
      <c r="F210" s="203">
        <v>2100</v>
      </c>
      <c r="G210" s="204">
        <v>30</v>
      </c>
      <c r="H210" s="205">
        <f t="shared" si="3"/>
        <v>1.4285714285714286</v>
      </c>
    </row>
    <row r="211" spans="1:8" ht="30.75" customHeight="1">
      <c r="A211" s="208"/>
      <c r="B211" s="208"/>
      <c r="C211" s="208"/>
      <c r="D211" s="209">
        <v>4440</v>
      </c>
      <c r="E211" s="210" t="s">
        <v>283</v>
      </c>
      <c r="F211" s="279">
        <v>114180</v>
      </c>
      <c r="G211" s="220">
        <v>114180</v>
      </c>
      <c r="H211" s="205">
        <f>G211/F211*100</f>
        <v>100</v>
      </c>
    </row>
    <row r="212" spans="1:8" ht="36" customHeight="1">
      <c r="A212" s="208"/>
      <c r="B212" s="208"/>
      <c r="C212" s="213"/>
      <c r="D212" s="209">
        <v>6050</v>
      </c>
      <c r="E212" s="210" t="s">
        <v>322</v>
      </c>
      <c r="F212" s="279">
        <v>12520</v>
      </c>
      <c r="G212" s="220">
        <v>12520</v>
      </c>
      <c r="H212" s="205">
        <f t="shared" si="3"/>
        <v>100</v>
      </c>
    </row>
    <row r="213" spans="1:9" s="207" customFormat="1" ht="27.75" customHeight="1">
      <c r="A213" s="202"/>
      <c r="B213" s="202"/>
      <c r="C213" s="202">
        <v>80110</v>
      </c>
      <c r="D213" s="446" t="s">
        <v>332</v>
      </c>
      <c r="E213" s="447"/>
      <c r="F213" s="282">
        <f>SUM(F214:F234)</f>
        <v>3598877</v>
      </c>
      <c r="G213" s="222">
        <f>SUM(G214:G234)</f>
        <v>2592650</v>
      </c>
      <c r="H213" s="205">
        <f t="shared" si="3"/>
        <v>72.0405281981018</v>
      </c>
      <c r="I213" s="206"/>
    </row>
    <row r="214" spans="1:8" s="207" customFormat="1" ht="33" customHeight="1">
      <c r="A214" s="202"/>
      <c r="B214" s="202"/>
      <c r="C214" s="202"/>
      <c r="D214" s="284">
        <v>2540</v>
      </c>
      <c r="E214" s="285" t="s">
        <v>333</v>
      </c>
      <c r="F214" s="203">
        <v>180000</v>
      </c>
      <c r="G214" s="204">
        <v>92959</v>
      </c>
      <c r="H214" s="205">
        <f t="shared" si="3"/>
        <v>51.64388888888889</v>
      </c>
    </row>
    <row r="215" spans="1:8" s="207" customFormat="1" ht="31.5" customHeight="1">
      <c r="A215" s="202"/>
      <c r="B215" s="202"/>
      <c r="C215" s="202"/>
      <c r="D215" s="211">
        <v>3020</v>
      </c>
      <c r="E215" s="212" t="s">
        <v>273</v>
      </c>
      <c r="F215" s="279">
        <v>35068</v>
      </c>
      <c r="G215" s="220">
        <v>24005</v>
      </c>
      <c r="H215" s="205">
        <f>G215/F215*100</f>
        <v>68.45272042888104</v>
      </c>
    </row>
    <row r="216" spans="1:8" ht="28.5" customHeight="1">
      <c r="A216" s="217"/>
      <c r="B216" s="217"/>
      <c r="C216" s="217"/>
      <c r="D216" s="211">
        <v>3240</v>
      </c>
      <c r="E216" s="210" t="s">
        <v>317</v>
      </c>
      <c r="F216" s="279">
        <v>700</v>
      </c>
      <c r="G216" s="220">
        <v>700</v>
      </c>
      <c r="H216" s="205">
        <f t="shared" si="3"/>
        <v>100</v>
      </c>
    </row>
    <row r="217" spans="1:8" ht="27" customHeight="1">
      <c r="A217" s="208"/>
      <c r="B217" s="208"/>
      <c r="C217" s="208"/>
      <c r="D217" s="209">
        <v>4010</v>
      </c>
      <c r="E217" s="210" t="s">
        <v>274</v>
      </c>
      <c r="F217" s="279">
        <v>2013375</v>
      </c>
      <c r="G217" s="220">
        <v>1472448</v>
      </c>
      <c r="H217" s="205">
        <f t="shared" si="3"/>
        <v>73.13332091637177</v>
      </c>
    </row>
    <row r="218" spans="1:8" ht="31.5" customHeight="1">
      <c r="A218" s="208"/>
      <c r="B218" s="208"/>
      <c r="C218" s="208"/>
      <c r="D218" s="209">
        <v>4040</v>
      </c>
      <c r="E218" s="210" t="s">
        <v>275</v>
      </c>
      <c r="F218" s="279">
        <v>155939</v>
      </c>
      <c r="G218" s="220">
        <v>154368</v>
      </c>
      <c r="H218" s="205">
        <f t="shared" si="3"/>
        <v>98.99255478103618</v>
      </c>
    </row>
    <row r="219" spans="1:8" ht="28.5" customHeight="1">
      <c r="A219" s="208"/>
      <c r="B219" s="208"/>
      <c r="C219" s="208"/>
      <c r="D219" s="209">
        <v>4110</v>
      </c>
      <c r="E219" s="210" t="s">
        <v>276</v>
      </c>
      <c r="F219" s="279">
        <v>401772</v>
      </c>
      <c r="G219" s="220">
        <v>256948</v>
      </c>
      <c r="H219" s="205">
        <f t="shared" si="3"/>
        <v>63.95368517467619</v>
      </c>
    </row>
    <row r="220" spans="1:8" ht="26.25" customHeight="1">
      <c r="A220" s="213"/>
      <c r="B220" s="213"/>
      <c r="C220" s="213"/>
      <c r="D220" s="209">
        <v>4120</v>
      </c>
      <c r="E220" s="210" t="s">
        <v>277</v>
      </c>
      <c r="F220" s="279">
        <v>54705</v>
      </c>
      <c r="G220" s="220">
        <v>35673</v>
      </c>
      <c r="H220" s="205">
        <f t="shared" si="3"/>
        <v>65.20976144776529</v>
      </c>
    </row>
    <row r="221" spans="1:8" ht="24" customHeight="1">
      <c r="A221" s="208"/>
      <c r="B221" s="208"/>
      <c r="C221" s="208"/>
      <c r="D221" s="213">
        <v>4210</v>
      </c>
      <c r="E221" s="228" t="s">
        <v>264</v>
      </c>
      <c r="F221" s="281">
        <v>116000</v>
      </c>
      <c r="G221" s="249">
        <v>81820</v>
      </c>
      <c r="H221" s="244">
        <f t="shared" si="3"/>
        <v>70.53448275862068</v>
      </c>
    </row>
    <row r="222" spans="1:8" ht="27" customHeight="1">
      <c r="A222" s="208"/>
      <c r="B222" s="208"/>
      <c r="C222" s="208"/>
      <c r="D222" s="209">
        <v>4220</v>
      </c>
      <c r="E222" s="210" t="s">
        <v>320</v>
      </c>
      <c r="F222" s="279">
        <v>20000</v>
      </c>
      <c r="G222" s="220">
        <v>7352</v>
      </c>
      <c r="H222" s="205">
        <f t="shared" si="3"/>
        <v>36.76</v>
      </c>
    </row>
    <row r="223" spans="1:8" ht="30.75" customHeight="1">
      <c r="A223" s="208"/>
      <c r="B223" s="208"/>
      <c r="C223" s="208"/>
      <c r="D223" s="213">
        <v>4240</v>
      </c>
      <c r="E223" s="228" t="s">
        <v>321</v>
      </c>
      <c r="F223" s="279">
        <v>13100</v>
      </c>
      <c r="G223" s="220">
        <v>2974</v>
      </c>
      <c r="H223" s="205">
        <f t="shared" si="3"/>
        <v>22.702290076335878</v>
      </c>
    </row>
    <row r="224" spans="1:8" ht="27" customHeight="1">
      <c r="A224" s="208"/>
      <c r="B224" s="208"/>
      <c r="C224" s="208"/>
      <c r="D224" s="209">
        <v>4260</v>
      </c>
      <c r="E224" s="210" t="s">
        <v>265</v>
      </c>
      <c r="F224" s="279">
        <v>130000</v>
      </c>
      <c r="G224" s="220">
        <v>87746</v>
      </c>
      <c r="H224" s="205">
        <f t="shared" si="3"/>
        <v>67.49692307692308</v>
      </c>
    </row>
    <row r="225" spans="1:8" ht="24.75" customHeight="1">
      <c r="A225" s="208"/>
      <c r="B225" s="208"/>
      <c r="C225" s="208"/>
      <c r="D225" s="209">
        <v>4270</v>
      </c>
      <c r="E225" s="210" t="s">
        <v>278</v>
      </c>
      <c r="F225" s="279">
        <v>78644</v>
      </c>
      <c r="G225" s="220">
        <v>55644</v>
      </c>
      <c r="H225" s="205">
        <f t="shared" si="3"/>
        <v>70.75428513300443</v>
      </c>
    </row>
    <row r="226" spans="1:8" ht="24.75" customHeight="1">
      <c r="A226" s="208"/>
      <c r="B226" s="208"/>
      <c r="C226" s="208"/>
      <c r="D226" s="213">
        <v>4280</v>
      </c>
      <c r="E226" s="228" t="s">
        <v>279</v>
      </c>
      <c r="F226" s="281">
        <v>2260</v>
      </c>
      <c r="G226" s="249">
        <v>1637</v>
      </c>
      <c r="H226" s="205">
        <f t="shared" si="3"/>
        <v>72.43362831858407</v>
      </c>
    </row>
    <row r="227" spans="1:8" ht="29.25" customHeight="1">
      <c r="A227" s="208"/>
      <c r="B227" s="208"/>
      <c r="C227" s="208"/>
      <c r="D227" s="209">
        <v>4300</v>
      </c>
      <c r="E227" s="210" t="s">
        <v>266</v>
      </c>
      <c r="F227" s="279">
        <v>58028</v>
      </c>
      <c r="G227" s="220">
        <v>40482</v>
      </c>
      <c r="H227" s="205">
        <f t="shared" si="3"/>
        <v>69.76287309574688</v>
      </c>
    </row>
    <row r="228" spans="1:8" ht="37.5" customHeight="1">
      <c r="A228" s="208"/>
      <c r="B228" s="208"/>
      <c r="C228" s="208"/>
      <c r="D228" s="213">
        <v>4308</v>
      </c>
      <c r="E228" s="210" t="s">
        <v>334</v>
      </c>
      <c r="F228" s="281">
        <v>3807</v>
      </c>
      <c r="G228" s="249">
        <v>3745</v>
      </c>
      <c r="H228" s="205">
        <f t="shared" si="3"/>
        <v>98.37142106645653</v>
      </c>
    </row>
    <row r="229" spans="1:8" ht="33" customHeight="1">
      <c r="A229" s="208"/>
      <c r="B229" s="208"/>
      <c r="C229" s="208"/>
      <c r="D229" s="213">
        <v>4350</v>
      </c>
      <c r="E229" s="210" t="s">
        <v>280</v>
      </c>
      <c r="F229" s="281">
        <v>4242</v>
      </c>
      <c r="G229" s="249">
        <v>2040</v>
      </c>
      <c r="H229" s="205">
        <f t="shared" si="3"/>
        <v>48.090523338048094</v>
      </c>
    </row>
    <row r="230" spans="1:8" ht="29.25" customHeight="1">
      <c r="A230" s="208"/>
      <c r="B230" s="208"/>
      <c r="C230" s="208"/>
      <c r="D230" s="213">
        <v>4410</v>
      </c>
      <c r="E230" s="228" t="s">
        <v>281</v>
      </c>
      <c r="F230" s="279">
        <v>4000</v>
      </c>
      <c r="G230" s="220">
        <v>3193</v>
      </c>
      <c r="H230" s="205">
        <f t="shared" si="3"/>
        <v>79.825</v>
      </c>
    </row>
    <row r="231" spans="1:8" ht="27.75" customHeight="1">
      <c r="A231" s="208"/>
      <c r="B231" s="208"/>
      <c r="C231" s="208"/>
      <c r="D231" s="111">
        <v>4430</v>
      </c>
      <c r="E231" s="92" t="s">
        <v>282</v>
      </c>
      <c r="F231" s="279">
        <v>2603</v>
      </c>
      <c r="G231" s="220">
        <v>2168</v>
      </c>
      <c r="H231" s="205">
        <f t="shared" si="3"/>
        <v>83.28851325393777</v>
      </c>
    </row>
    <row r="232" spans="1:8" ht="36.75" customHeight="1">
      <c r="A232" s="208"/>
      <c r="B232" s="208"/>
      <c r="C232" s="208"/>
      <c r="D232" s="111">
        <v>4440</v>
      </c>
      <c r="E232" s="92" t="s">
        <v>283</v>
      </c>
      <c r="F232" s="279">
        <v>159485</v>
      </c>
      <c r="G232" s="220">
        <v>159485</v>
      </c>
      <c r="H232" s="205">
        <f t="shared" si="3"/>
        <v>100</v>
      </c>
    </row>
    <row r="233" spans="1:8" ht="28.5" customHeight="1">
      <c r="A233" s="208"/>
      <c r="B233" s="208"/>
      <c r="C233" s="208"/>
      <c r="D233" s="111">
        <v>4480</v>
      </c>
      <c r="E233" s="87" t="s">
        <v>134</v>
      </c>
      <c r="F233" s="279">
        <v>515</v>
      </c>
      <c r="G233" s="220">
        <v>474</v>
      </c>
      <c r="H233" s="205">
        <f t="shared" si="3"/>
        <v>92.03883495145631</v>
      </c>
    </row>
    <row r="234" spans="1:8" ht="35.25" customHeight="1">
      <c r="A234" s="217"/>
      <c r="B234" s="217"/>
      <c r="C234" s="217"/>
      <c r="D234" s="209">
        <v>6050</v>
      </c>
      <c r="E234" s="210" t="s">
        <v>322</v>
      </c>
      <c r="F234" s="279">
        <v>164634</v>
      </c>
      <c r="G234" s="220">
        <v>106789</v>
      </c>
      <c r="H234" s="205">
        <f t="shared" si="3"/>
        <v>64.86448728695167</v>
      </c>
    </row>
    <row r="235" spans="1:8" s="207" customFormat="1" ht="31.5" customHeight="1">
      <c r="A235" s="202"/>
      <c r="B235" s="202"/>
      <c r="C235" s="216">
        <v>80113</v>
      </c>
      <c r="D235" s="257" t="s">
        <v>335</v>
      </c>
      <c r="E235" s="258"/>
      <c r="F235" s="279">
        <v>260000</v>
      </c>
      <c r="G235" s="220">
        <v>130603</v>
      </c>
      <c r="H235" s="205">
        <f t="shared" si="3"/>
        <v>50.23192307692308</v>
      </c>
    </row>
    <row r="236" spans="1:8" ht="30.75" customHeight="1">
      <c r="A236" s="208"/>
      <c r="B236" s="208"/>
      <c r="C236" s="213"/>
      <c r="D236" s="209">
        <v>4300</v>
      </c>
      <c r="E236" s="210" t="s">
        <v>266</v>
      </c>
      <c r="F236" s="279">
        <v>260000</v>
      </c>
      <c r="G236" s="220">
        <v>130603</v>
      </c>
      <c r="H236" s="205">
        <f t="shared" si="3"/>
        <v>50.23192307692308</v>
      </c>
    </row>
    <row r="237" spans="1:8" s="207" customFormat="1" ht="30.75" customHeight="1">
      <c r="A237" s="202"/>
      <c r="B237" s="202"/>
      <c r="C237" s="202">
        <v>80146</v>
      </c>
      <c r="D237" s="454" t="s">
        <v>336</v>
      </c>
      <c r="E237" s="403"/>
      <c r="F237" s="282">
        <v>74778</v>
      </c>
      <c r="G237" s="222">
        <v>27681</v>
      </c>
      <c r="H237" s="205">
        <f t="shared" si="3"/>
        <v>37.01757201315895</v>
      </c>
    </row>
    <row r="238" spans="1:8" ht="29.25" customHeight="1">
      <c r="A238" s="208"/>
      <c r="B238" s="208"/>
      <c r="C238" s="213"/>
      <c r="D238" s="209">
        <v>4300</v>
      </c>
      <c r="E238" s="210" t="s">
        <v>266</v>
      </c>
      <c r="F238" s="203">
        <v>74778</v>
      </c>
      <c r="G238" s="222">
        <v>27681</v>
      </c>
      <c r="H238" s="205">
        <f t="shared" si="3"/>
        <v>37.01757201315895</v>
      </c>
    </row>
    <row r="239" spans="1:9" ht="26.25" customHeight="1">
      <c r="A239" s="208"/>
      <c r="B239" s="208"/>
      <c r="C239" s="106">
        <v>80195</v>
      </c>
      <c r="D239" s="394" t="s">
        <v>197</v>
      </c>
      <c r="E239" s="395"/>
      <c r="F239" s="203">
        <f>SUM(F240:F243)</f>
        <v>117548</v>
      </c>
      <c r="G239" s="222">
        <f>SUM(G240:G243)</f>
        <v>6224</v>
      </c>
      <c r="H239" s="205">
        <f t="shared" si="3"/>
        <v>5.294858270663899</v>
      </c>
      <c r="I239" s="283"/>
    </row>
    <row r="240" spans="1:8" ht="26.25" customHeight="1">
      <c r="A240" s="208"/>
      <c r="B240" s="208"/>
      <c r="C240" s="94"/>
      <c r="D240" s="110">
        <v>3260</v>
      </c>
      <c r="E240" s="210" t="s">
        <v>318</v>
      </c>
      <c r="F240" s="203">
        <v>5334</v>
      </c>
      <c r="G240" s="222">
        <v>778</v>
      </c>
      <c r="H240" s="205">
        <f t="shared" si="3"/>
        <v>14.5856767904012</v>
      </c>
    </row>
    <row r="241" spans="1:8" ht="24.75" customHeight="1">
      <c r="A241" s="208"/>
      <c r="B241" s="208"/>
      <c r="C241" s="94"/>
      <c r="D241" s="111">
        <v>4170</v>
      </c>
      <c r="E241" s="92" t="s">
        <v>263</v>
      </c>
      <c r="F241" s="203">
        <v>3000</v>
      </c>
      <c r="G241" s="222">
        <v>1200</v>
      </c>
      <c r="H241" s="205">
        <f t="shared" si="3"/>
        <v>40</v>
      </c>
    </row>
    <row r="242" spans="1:8" ht="24.75" customHeight="1">
      <c r="A242" s="208"/>
      <c r="B242" s="208"/>
      <c r="C242" s="94"/>
      <c r="D242" s="111">
        <v>4210</v>
      </c>
      <c r="E242" s="92" t="s">
        <v>264</v>
      </c>
      <c r="F242" s="203">
        <v>4200</v>
      </c>
      <c r="G242" s="204">
        <v>698</v>
      </c>
      <c r="H242" s="205">
        <f t="shared" si="3"/>
        <v>16.61904761904762</v>
      </c>
    </row>
    <row r="243" spans="1:8" ht="24" customHeight="1">
      <c r="A243" s="213"/>
      <c r="B243" s="213"/>
      <c r="C243" s="98"/>
      <c r="D243" s="99" t="s">
        <v>296</v>
      </c>
      <c r="E243" s="92" t="s">
        <v>266</v>
      </c>
      <c r="F243" s="203">
        <v>105014</v>
      </c>
      <c r="G243" s="204">
        <v>3548</v>
      </c>
      <c r="H243" s="205">
        <f t="shared" si="3"/>
        <v>3.3785971394290284</v>
      </c>
    </row>
    <row r="244" spans="1:8" s="207" customFormat="1" ht="24" customHeight="1">
      <c r="A244" s="229" t="s">
        <v>203</v>
      </c>
      <c r="B244" s="229">
        <v>851</v>
      </c>
      <c r="C244" s="286" t="s">
        <v>201</v>
      </c>
      <c r="D244" s="196"/>
      <c r="E244" s="198"/>
      <c r="F244" s="277">
        <v>401932</v>
      </c>
      <c r="G244" s="245">
        <v>287572</v>
      </c>
      <c r="H244" s="231">
        <f t="shared" si="3"/>
        <v>71.54742593274484</v>
      </c>
    </row>
    <row r="245" spans="1:8" s="207" customFormat="1" ht="24" customHeight="1">
      <c r="A245" s="195"/>
      <c r="B245" s="195"/>
      <c r="C245" s="287">
        <v>85111</v>
      </c>
      <c r="D245" s="288" t="s">
        <v>337</v>
      </c>
      <c r="E245" s="198"/>
      <c r="F245" s="279">
        <v>25000</v>
      </c>
      <c r="G245" s="220">
        <v>0</v>
      </c>
      <c r="H245" s="241" t="s">
        <v>20</v>
      </c>
    </row>
    <row r="246" spans="1:8" s="207" customFormat="1" ht="73.5" customHeight="1">
      <c r="A246" s="195"/>
      <c r="B246" s="195"/>
      <c r="C246" s="289"/>
      <c r="D246" s="290">
        <v>6620</v>
      </c>
      <c r="E246" s="210" t="s">
        <v>338</v>
      </c>
      <c r="F246" s="279">
        <v>25000</v>
      </c>
      <c r="G246" s="220">
        <v>0</v>
      </c>
      <c r="H246" s="241" t="s">
        <v>20</v>
      </c>
    </row>
    <row r="247" spans="1:8" s="207" customFormat="1" ht="27.75" customHeight="1">
      <c r="A247" s="195"/>
      <c r="B247" s="195"/>
      <c r="C247" s="266">
        <v>85149</v>
      </c>
      <c r="D247" s="288" t="s">
        <v>202</v>
      </c>
      <c r="E247" s="212"/>
      <c r="F247" s="279">
        <v>1292</v>
      </c>
      <c r="G247" s="220">
        <v>0</v>
      </c>
      <c r="H247" s="241" t="s">
        <v>20</v>
      </c>
    </row>
    <row r="248" spans="1:8" s="207" customFormat="1" ht="29.25" customHeight="1">
      <c r="A248" s="195"/>
      <c r="B248" s="195"/>
      <c r="C248" s="234"/>
      <c r="D248" s="110">
        <v>3260</v>
      </c>
      <c r="E248" s="210" t="s">
        <v>318</v>
      </c>
      <c r="F248" s="279">
        <v>1292</v>
      </c>
      <c r="G248" s="220">
        <v>0</v>
      </c>
      <c r="H248" s="241" t="s">
        <v>20</v>
      </c>
    </row>
    <row r="249" spans="1:9" s="207" customFormat="1" ht="28.5" customHeight="1">
      <c r="A249" s="202"/>
      <c r="B249" s="202"/>
      <c r="C249" s="216">
        <v>85154</v>
      </c>
      <c r="D249" s="257" t="s">
        <v>339</v>
      </c>
      <c r="E249" s="258"/>
      <c r="F249" s="203">
        <f>SUM(F250:F266)</f>
        <v>365000</v>
      </c>
      <c r="G249" s="204">
        <f>SUM(G250:G266)</f>
        <v>277572</v>
      </c>
      <c r="H249" s="205">
        <f t="shared" si="3"/>
        <v>76.04712328767124</v>
      </c>
      <c r="I249" s="206"/>
    </row>
    <row r="250" spans="1:8" s="207" customFormat="1" ht="75.75" customHeight="1">
      <c r="A250" s="208"/>
      <c r="B250" s="208"/>
      <c r="C250" s="208"/>
      <c r="D250" s="235">
        <v>2310</v>
      </c>
      <c r="E250" s="258" t="s">
        <v>290</v>
      </c>
      <c r="F250" s="203">
        <v>4500</v>
      </c>
      <c r="G250" s="222">
        <v>4500</v>
      </c>
      <c r="H250" s="205">
        <f t="shared" si="3"/>
        <v>100</v>
      </c>
    </row>
    <row r="251" spans="1:8" s="207" customFormat="1" ht="69" customHeight="1">
      <c r="A251" s="208"/>
      <c r="B251" s="208"/>
      <c r="C251" s="208"/>
      <c r="D251" s="112" t="s">
        <v>340</v>
      </c>
      <c r="E251" s="158" t="s">
        <v>309</v>
      </c>
      <c r="F251" s="203">
        <v>50000</v>
      </c>
      <c r="G251" s="204">
        <v>50000</v>
      </c>
      <c r="H251" s="205">
        <f t="shared" si="3"/>
        <v>100</v>
      </c>
    </row>
    <row r="252" spans="1:8" s="207" customFormat="1" ht="33.75" customHeight="1">
      <c r="A252" s="208"/>
      <c r="B252" s="208"/>
      <c r="C252" s="208"/>
      <c r="D252" s="209">
        <v>3020</v>
      </c>
      <c r="E252" s="212" t="s">
        <v>273</v>
      </c>
      <c r="F252" s="279">
        <v>850</v>
      </c>
      <c r="G252" s="220">
        <v>850</v>
      </c>
      <c r="H252" s="205">
        <f t="shared" si="3"/>
        <v>100</v>
      </c>
    </row>
    <row r="253" spans="1:8" ht="32.25" customHeight="1">
      <c r="A253" s="208"/>
      <c r="B253" s="208"/>
      <c r="C253" s="208"/>
      <c r="D253" s="213">
        <v>4010</v>
      </c>
      <c r="E253" s="228" t="s">
        <v>274</v>
      </c>
      <c r="F253" s="281">
        <v>49000</v>
      </c>
      <c r="G253" s="249">
        <v>35096</v>
      </c>
      <c r="H253" s="205">
        <f t="shared" si="3"/>
        <v>71.62448979591836</v>
      </c>
    </row>
    <row r="254" spans="1:8" ht="34.5" customHeight="1">
      <c r="A254" s="208"/>
      <c r="B254" s="208"/>
      <c r="C254" s="208"/>
      <c r="D254" s="213">
        <v>4040</v>
      </c>
      <c r="E254" s="228" t="s">
        <v>275</v>
      </c>
      <c r="F254" s="281">
        <v>4000</v>
      </c>
      <c r="G254" s="249">
        <v>3567</v>
      </c>
      <c r="H254" s="205">
        <f t="shared" si="3"/>
        <v>89.17500000000001</v>
      </c>
    </row>
    <row r="255" spans="1:8" ht="33.75" customHeight="1">
      <c r="A255" s="208"/>
      <c r="B255" s="208"/>
      <c r="C255" s="208"/>
      <c r="D255" s="209">
        <v>4110</v>
      </c>
      <c r="E255" s="210" t="s">
        <v>276</v>
      </c>
      <c r="F255" s="279">
        <v>12200</v>
      </c>
      <c r="G255" s="220">
        <v>9620</v>
      </c>
      <c r="H255" s="205">
        <f t="shared" si="3"/>
        <v>78.85245901639344</v>
      </c>
    </row>
    <row r="256" spans="1:8" s="207" customFormat="1" ht="27" customHeight="1">
      <c r="A256" s="208"/>
      <c r="B256" s="208"/>
      <c r="C256" s="208"/>
      <c r="D256" s="209">
        <v>4120</v>
      </c>
      <c r="E256" s="210" t="s">
        <v>277</v>
      </c>
      <c r="F256" s="279">
        <v>1225</v>
      </c>
      <c r="G256" s="220">
        <v>939</v>
      </c>
      <c r="H256" s="205">
        <f t="shared" si="3"/>
        <v>76.65306122448979</v>
      </c>
    </row>
    <row r="257" spans="1:8" s="207" customFormat="1" ht="25.5" customHeight="1">
      <c r="A257" s="208"/>
      <c r="B257" s="208"/>
      <c r="C257" s="208"/>
      <c r="D257" s="232">
        <v>4170</v>
      </c>
      <c r="E257" s="291" t="s">
        <v>263</v>
      </c>
      <c r="F257" s="279">
        <v>70010</v>
      </c>
      <c r="G257" s="220">
        <v>41188</v>
      </c>
      <c r="H257" s="205">
        <f t="shared" si="3"/>
        <v>58.83159548635909</v>
      </c>
    </row>
    <row r="258" spans="1:8" s="207" customFormat="1" ht="25.5" customHeight="1">
      <c r="A258" s="208"/>
      <c r="B258" s="208"/>
      <c r="C258" s="208"/>
      <c r="D258" s="232">
        <v>4210</v>
      </c>
      <c r="E258" s="291" t="s">
        <v>264</v>
      </c>
      <c r="F258" s="279">
        <v>25500</v>
      </c>
      <c r="G258" s="220">
        <v>13093</v>
      </c>
      <c r="H258" s="205">
        <f t="shared" si="3"/>
        <v>51.345098039215685</v>
      </c>
    </row>
    <row r="259" spans="1:8" ht="25.5" customHeight="1">
      <c r="A259" s="208"/>
      <c r="B259" s="208"/>
      <c r="C259" s="208"/>
      <c r="D259" s="209">
        <v>4260</v>
      </c>
      <c r="E259" s="210" t="s">
        <v>265</v>
      </c>
      <c r="F259" s="279">
        <v>10500</v>
      </c>
      <c r="G259" s="220">
        <v>6785</v>
      </c>
      <c r="H259" s="205">
        <f t="shared" si="3"/>
        <v>64.61904761904762</v>
      </c>
    </row>
    <row r="260" spans="1:8" ht="25.5" customHeight="1">
      <c r="A260" s="208"/>
      <c r="B260" s="208"/>
      <c r="C260" s="208"/>
      <c r="D260" s="213">
        <v>4270</v>
      </c>
      <c r="E260" s="228" t="s">
        <v>278</v>
      </c>
      <c r="F260" s="279">
        <v>8000</v>
      </c>
      <c r="G260" s="222">
        <v>0</v>
      </c>
      <c r="H260" s="214" t="s">
        <v>20</v>
      </c>
    </row>
    <row r="261" spans="1:8" ht="25.5" customHeight="1">
      <c r="A261" s="208"/>
      <c r="B261" s="208"/>
      <c r="C261" s="208"/>
      <c r="D261" s="209">
        <v>4300</v>
      </c>
      <c r="E261" s="210" t="s">
        <v>266</v>
      </c>
      <c r="F261" s="279">
        <v>51700</v>
      </c>
      <c r="G261" s="220">
        <v>36290</v>
      </c>
      <c r="H261" s="205">
        <f t="shared" si="3"/>
        <v>70.19342359767892</v>
      </c>
    </row>
    <row r="262" spans="1:8" ht="25.5" customHeight="1">
      <c r="A262" s="213"/>
      <c r="B262" s="213"/>
      <c r="C262" s="213"/>
      <c r="D262" s="112" t="s">
        <v>341</v>
      </c>
      <c r="E262" s="210" t="s">
        <v>280</v>
      </c>
      <c r="F262" s="279">
        <v>1400</v>
      </c>
      <c r="G262" s="220">
        <v>1119</v>
      </c>
      <c r="H262" s="205">
        <f t="shared" si="3"/>
        <v>79.92857142857143</v>
      </c>
    </row>
    <row r="263" spans="1:8" ht="30" customHeight="1">
      <c r="A263" s="208"/>
      <c r="B263" s="208"/>
      <c r="C263" s="208"/>
      <c r="D263" s="213">
        <v>4410</v>
      </c>
      <c r="E263" s="228" t="s">
        <v>281</v>
      </c>
      <c r="F263" s="281">
        <v>1500</v>
      </c>
      <c r="G263" s="249">
        <v>210</v>
      </c>
      <c r="H263" s="244">
        <f t="shared" si="3"/>
        <v>14.000000000000002</v>
      </c>
    </row>
    <row r="264" spans="1:8" ht="30" customHeight="1">
      <c r="A264" s="208"/>
      <c r="B264" s="208"/>
      <c r="C264" s="208"/>
      <c r="D264" s="213">
        <v>4430</v>
      </c>
      <c r="E264" s="228" t="s">
        <v>282</v>
      </c>
      <c r="F264" s="279">
        <v>300</v>
      </c>
      <c r="G264" s="222">
        <v>0</v>
      </c>
      <c r="H264" s="214" t="s">
        <v>20</v>
      </c>
    </row>
    <row r="265" spans="1:8" ht="31.5" customHeight="1">
      <c r="A265" s="208"/>
      <c r="B265" s="208"/>
      <c r="C265" s="208"/>
      <c r="D265" s="209">
        <v>4440</v>
      </c>
      <c r="E265" s="210" t="s">
        <v>283</v>
      </c>
      <c r="F265" s="279">
        <v>2500</v>
      </c>
      <c r="G265" s="220">
        <v>2500</v>
      </c>
      <c r="H265" s="205">
        <f t="shared" si="3"/>
        <v>100</v>
      </c>
    </row>
    <row r="266" spans="1:8" ht="33.75" customHeight="1">
      <c r="A266" s="208"/>
      <c r="B266" s="208"/>
      <c r="C266" s="208"/>
      <c r="D266" s="209">
        <v>6050</v>
      </c>
      <c r="E266" s="210" t="s">
        <v>284</v>
      </c>
      <c r="F266" s="279">
        <v>71815</v>
      </c>
      <c r="G266" s="220">
        <v>71815</v>
      </c>
      <c r="H266" s="205">
        <f t="shared" si="3"/>
        <v>100</v>
      </c>
    </row>
    <row r="267" spans="1:8" ht="25.5" customHeight="1">
      <c r="A267" s="215"/>
      <c r="B267" s="215"/>
      <c r="C267" s="216">
        <v>85195</v>
      </c>
      <c r="D267" s="442" t="s">
        <v>197</v>
      </c>
      <c r="E267" s="461"/>
      <c r="F267" s="203">
        <v>10640</v>
      </c>
      <c r="G267" s="204">
        <v>10000</v>
      </c>
      <c r="H267" s="205">
        <f t="shared" si="3"/>
        <v>93.98496240601504</v>
      </c>
    </row>
    <row r="268" spans="1:8" ht="67.5" customHeight="1">
      <c r="A268" s="217"/>
      <c r="B268" s="217"/>
      <c r="C268" s="217"/>
      <c r="D268" s="209">
        <v>2820</v>
      </c>
      <c r="E268" s="158" t="s">
        <v>309</v>
      </c>
      <c r="F268" s="203">
        <v>10000</v>
      </c>
      <c r="G268" s="204">
        <v>10000</v>
      </c>
      <c r="H268" s="205">
        <f t="shared" si="3"/>
        <v>100</v>
      </c>
    </row>
    <row r="269" spans="1:8" ht="33" customHeight="1">
      <c r="A269" s="217"/>
      <c r="B269" s="217"/>
      <c r="C269" s="274"/>
      <c r="D269" s="209">
        <v>4430</v>
      </c>
      <c r="E269" s="228" t="s">
        <v>282</v>
      </c>
      <c r="F269" s="282">
        <v>640</v>
      </c>
      <c r="G269" s="222">
        <v>0</v>
      </c>
      <c r="H269" s="214" t="s">
        <v>20</v>
      </c>
    </row>
    <row r="270" spans="1:8" s="120" customFormat="1" ht="27" customHeight="1">
      <c r="A270" s="229" t="s">
        <v>218</v>
      </c>
      <c r="B270" s="229">
        <v>852</v>
      </c>
      <c r="C270" s="292" t="s">
        <v>204</v>
      </c>
      <c r="D270" s="293"/>
      <c r="E270" s="294"/>
      <c r="F270" s="295">
        <v>11814500</v>
      </c>
      <c r="G270" s="296">
        <v>8481437</v>
      </c>
      <c r="H270" s="231">
        <f t="shared" si="3"/>
        <v>71.78837022303102</v>
      </c>
    </row>
    <row r="271" spans="1:9" ht="26.25" customHeight="1">
      <c r="A271" s="202"/>
      <c r="B271" s="202"/>
      <c r="C271" s="216">
        <v>85203</v>
      </c>
      <c r="D271" s="297" t="s">
        <v>205</v>
      </c>
      <c r="E271" s="298"/>
      <c r="F271" s="203">
        <f>SUM(F272:F279)</f>
        <v>165800</v>
      </c>
      <c r="G271" s="204">
        <f>SUM(G272:G279)</f>
        <v>120252</v>
      </c>
      <c r="H271" s="205">
        <f t="shared" si="3"/>
        <v>72.52834740651387</v>
      </c>
      <c r="I271" s="283"/>
    </row>
    <row r="272" spans="1:8" ht="30" customHeight="1">
      <c r="A272" s="208"/>
      <c r="B272" s="208"/>
      <c r="C272" s="208"/>
      <c r="D272" s="209">
        <v>4010</v>
      </c>
      <c r="E272" s="210" t="s">
        <v>274</v>
      </c>
      <c r="F272" s="279">
        <v>99300</v>
      </c>
      <c r="G272" s="220">
        <v>79235</v>
      </c>
      <c r="H272" s="205">
        <f t="shared" si="3"/>
        <v>79.79355488418932</v>
      </c>
    </row>
    <row r="273" spans="1:8" ht="30.75" customHeight="1">
      <c r="A273" s="208"/>
      <c r="B273" s="208"/>
      <c r="C273" s="208"/>
      <c r="D273" s="213">
        <v>4040</v>
      </c>
      <c r="E273" s="228" t="s">
        <v>275</v>
      </c>
      <c r="F273" s="281">
        <v>8100</v>
      </c>
      <c r="G273" s="249">
        <v>7860</v>
      </c>
      <c r="H273" s="205">
        <f aca="true" t="shared" si="4" ref="H273:H335">G273/F273*100</f>
        <v>97.03703703703704</v>
      </c>
    </row>
    <row r="274" spans="1:8" ht="33" customHeight="1">
      <c r="A274" s="208"/>
      <c r="B274" s="208"/>
      <c r="C274" s="208"/>
      <c r="D274" s="209">
        <v>4110</v>
      </c>
      <c r="E274" s="210" t="s">
        <v>276</v>
      </c>
      <c r="F274" s="279">
        <v>19300</v>
      </c>
      <c r="G274" s="220">
        <v>15449</v>
      </c>
      <c r="H274" s="205">
        <f t="shared" si="4"/>
        <v>80.04663212435233</v>
      </c>
    </row>
    <row r="275" spans="1:8" ht="25.5" customHeight="1">
      <c r="A275" s="208"/>
      <c r="B275" s="208"/>
      <c r="C275" s="208"/>
      <c r="D275" s="209">
        <v>4120</v>
      </c>
      <c r="E275" s="210" t="s">
        <v>277</v>
      </c>
      <c r="F275" s="279">
        <v>2600</v>
      </c>
      <c r="G275" s="220">
        <v>2129</v>
      </c>
      <c r="H275" s="205">
        <f t="shared" si="4"/>
        <v>81.88461538461539</v>
      </c>
    </row>
    <row r="276" spans="1:8" s="207" customFormat="1" ht="25.5" customHeight="1">
      <c r="A276" s="208"/>
      <c r="B276" s="208"/>
      <c r="C276" s="208"/>
      <c r="D276" s="209">
        <v>4210</v>
      </c>
      <c r="E276" s="210" t="s">
        <v>264</v>
      </c>
      <c r="F276" s="279">
        <v>27900</v>
      </c>
      <c r="G276" s="220">
        <v>9156</v>
      </c>
      <c r="H276" s="205">
        <f t="shared" si="4"/>
        <v>32.81720430107527</v>
      </c>
    </row>
    <row r="277" spans="1:8" s="207" customFormat="1" ht="25.5" customHeight="1">
      <c r="A277" s="208"/>
      <c r="B277" s="208"/>
      <c r="C277" s="208"/>
      <c r="D277" s="209">
        <v>4260</v>
      </c>
      <c r="E277" s="210" t="s">
        <v>265</v>
      </c>
      <c r="F277" s="279">
        <v>1900</v>
      </c>
      <c r="G277" s="220">
        <v>950</v>
      </c>
      <c r="H277" s="205">
        <f t="shared" si="4"/>
        <v>50</v>
      </c>
    </row>
    <row r="278" spans="1:8" ht="26.25" customHeight="1">
      <c r="A278" s="217"/>
      <c r="B278" s="217"/>
      <c r="C278" s="217"/>
      <c r="D278" s="209">
        <v>4300</v>
      </c>
      <c r="E278" s="210" t="s">
        <v>266</v>
      </c>
      <c r="F278" s="279">
        <v>3000</v>
      </c>
      <c r="G278" s="220">
        <v>1773</v>
      </c>
      <c r="H278" s="205">
        <f t="shared" si="4"/>
        <v>59.099999999999994</v>
      </c>
    </row>
    <row r="279" spans="1:8" ht="34.5" customHeight="1">
      <c r="A279" s="208"/>
      <c r="B279" s="208"/>
      <c r="C279" s="208"/>
      <c r="D279" s="209">
        <v>4440</v>
      </c>
      <c r="E279" s="210" t="s">
        <v>283</v>
      </c>
      <c r="F279" s="279">
        <v>3700</v>
      </c>
      <c r="G279" s="220">
        <v>3700</v>
      </c>
      <c r="H279" s="205">
        <f t="shared" si="4"/>
        <v>100</v>
      </c>
    </row>
    <row r="280" spans="1:9" ht="51" customHeight="1">
      <c r="A280" s="202"/>
      <c r="B280" s="202"/>
      <c r="C280" s="216">
        <v>85212</v>
      </c>
      <c r="D280" s="442" t="s">
        <v>342</v>
      </c>
      <c r="E280" s="461"/>
      <c r="F280" s="203">
        <f>SUM(F281:F290)</f>
        <v>6436900</v>
      </c>
      <c r="G280" s="204">
        <f>SUM(G281:G290)</f>
        <v>4763341</v>
      </c>
      <c r="H280" s="205">
        <f t="shared" si="4"/>
        <v>74.00054373999907</v>
      </c>
      <c r="I280" s="283"/>
    </row>
    <row r="281" spans="1:8" ht="26.25" customHeight="1">
      <c r="A281" s="208"/>
      <c r="B281" s="208"/>
      <c r="C281" s="208"/>
      <c r="D281" s="209">
        <v>3110</v>
      </c>
      <c r="E281" s="210" t="s">
        <v>343</v>
      </c>
      <c r="F281" s="279">
        <v>6158130</v>
      </c>
      <c r="G281" s="220">
        <v>4573594</v>
      </c>
      <c r="H281" s="205">
        <f t="shared" si="4"/>
        <v>74.26920185186088</v>
      </c>
    </row>
    <row r="282" spans="1:8" s="207" customFormat="1" ht="30" customHeight="1">
      <c r="A282" s="208"/>
      <c r="B282" s="208"/>
      <c r="C282" s="208"/>
      <c r="D282" s="209">
        <v>4010</v>
      </c>
      <c r="E282" s="210" t="s">
        <v>274</v>
      </c>
      <c r="F282" s="279">
        <v>117980</v>
      </c>
      <c r="G282" s="220">
        <v>86094</v>
      </c>
      <c r="H282" s="205">
        <f t="shared" si="4"/>
        <v>72.97338531954568</v>
      </c>
    </row>
    <row r="283" spans="1:8" ht="33.75" customHeight="1">
      <c r="A283" s="213"/>
      <c r="B283" s="213"/>
      <c r="C283" s="213"/>
      <c r="D283" s="213">
        <v>4040</v>
      </c>
      <c r="E283" s="228" t="s">
        <v>275</v>
      </c>
      <c r="F283" s="281">
        <v>7886</v>
      </c>
      <c r="G283" s="249">
        <v>7886</v>
      </c>
      <c r="H283" s="205">
        <f t="shared" si="4"/>
        <v>100</v>
      </c>
    </row>
    <row r="284" spans="1:8" ht="33.75" customHeight="1">
      <c r="A284" s="208"/>
      <c r="B284" s="208"/>
      <c r="C284" s="208"/>
      <c r="D284" s="284">
        <v>4110</v>
      </c>
      <c r="E284" s="285" t="s">
        <v>344</v>
      </c>
      <c r="F284" s="282">
        <v>114544</v>
      </c>
      <c r="G284" s="222">
        <v>68836</v>
      </c>
      <c r="H284" s="244">
        <f t="shared" si="4"/>
        <v>60.095683754714344</v>
      </c>
    </row>
    <row r="285" spans="1:8" ht="25.5" customHeight="1">
      <c r="A285" s="208"/>
      <c r="B285" s="208"/>
      <c r="C285" s="208"/>
      <c r="D285" s="209">
        <v>4120</v>
      </c>
      <c r="E285" s="210" t="s">
        <v>277</v>
      </c>
      <c r="F285" s="279">
        <v>3070</v>
      </c>
      <c r="G285" s="220">
        <v>2467</v>
      </c>
      <c r="H285" s="205">
        <f t="shared" si="4"/>
        <v>80.35830618892507</v>
      </c>
    </row>
    <row r="286" spans="1:8" ht="25.5" customHeight="1">
      <c r="A286" s="208"/>
      <c r="B286" s="208"/>
      <c r="C286" s="208"/>
      <c r="D286" s="209">
        <v>4210</v>
      </c>
      <c r="E286" s="210" t="s">
        <v>264</v>
      </c>
      <c r="F286" s="279">
        <v>10000</v>
      </c>
      <c r="G286" s="220">
        <v>6631</v>
      </c>
      <c r="H286" s="205">
        <f t="shared" si="4"/>
        <v>66.31</v>
      </c>
    </row>
    <row r="287" spans="1:8" ht="25.5" customHeight="1">
      <c r="A287" s="208"/>
      <c r="B287" s="208"/>
      <c r="C287" s="208"/>
      <c r="D287" s="209">
        <v>4260</v>
      </c>
      <c r="E287" s="262" t="s">
        <v>265</v>
      </c>
      <c r="F287" s="279">
        <v>10200</v>
      </c>
      <c r="G287" s="220">
        <v>6018</v>
      </c>
      <c r="H287" s="205">
        <f t="shared" si="4"/>
        <v>59</v>
      </c>
    </row>
    <row r="288" spans="1:8" ht="25.5" customHeight="1">
      <c r="A288" s="208"/>
      <c r="B288" s="208"/>
      <c r="C288" s="208"/>
      <c r="D288" s="139" t="s">
        <v>296</v>
      </c>
      <c r="E288" s="158" t="s">
        <v>266</v>
      </c>
      <c r="F288" s="279">
        <v>11240</v>
      </c>
      <c r="G288" s="220">
        <v>8065</v>
      </c>
      <c r="H288" s="205">
        <f t="shared" si="4"/>
        <v>71.75266903914591</v>
      </c>
    </row>
    <row r="289" spans="1:8" ht="25.5" customHeight="1">
      <c r="A289" s="208"/>
      <c r="B289" s="208"/>
      <c r="C289" s="208"/>
      <c r="D289" s="139" t="s">
        <v>297</v>
      </c>
      <c r="E289" s="158" t="s">
        <v>345</v>
      </c>
      <c r="F289" s="279">
        <v>100</v>
      </c>
      <c r="G289" s="222">
        <v>0</v>
      </c>
      <c r="H289" s="214" t="s">
        <v>20</v>
      </c>
    </row>
    <row r="290" spans="1:8" ht="30" customHeight="1">
      <c r="A290" s="208"/>
      <c r="B290" s="208"/>
      <c r="C290" s="208"/>
      <c r="D290" s="209">
        <v>4440</v>
      </c>
      <c r="E290" s="210" t="s">
        <v>283</v>
      </c>
      <c r="F290" s="279">
        <v>3750</v>
      </c>
      <c r="G290" s="220">
        <v>3750</v>
      </c>
      <c r="H290" s="205">
        <f t="shared" si="4"/>
        <v>100</v>
      </c>
    </row>
    <row r="291" spans="1:8" s="207" customFormat="1" ht="53.25" customHeight="1">
      <c r="A291" s="215"/>
      <c r="B291" s="215"/>
      <c r="C291" s="216">
        <v>85213</v>
      </c>
      <c r="D291" s="442" t="s">
        <v>208</v>
      </c>
      <c r="E291" s="461"/>
      <c r="F291" s="203">
        <v>38300</v>
      </c>
      <c r="G291" s="204">
        <v>24492</v>
      </c>
      <c r="H291" s="205">
        <f t="shared" si="4"/>
        <v>63.947780678851174</v>
      </c>
    </row>
    <row r="292" spans="1:8" ht="36.75" customHeight="1">
      <c r="A292" s="217"/>
      <c r="B292" s="217"/>
      <c r="C292" s="221"/>
      <c r="D292" s="209">
        <v>4130</v>
      </c>
      <c r="E292" s="210" t="s">
        <v>346</v>
      </c>
      <c r="F292" s="203">
        <v>38300</v>
      </c>
      <c r="G292" s="204">
        <v>24492</v>
      </c>
      <c r="H292" s="205">
        <f t="shared" si="4"/>
        <v>63.947780678851174</v>
      </c>
    </row>
    <row r="293" spans="1:9" ht="39.75" customHeight="1">
      <c r="A293" s="208"/>
      <c r="B293" s="208"/>
      <c r="C293" s="208">
        <v>85214</v>
      </c>
      <c r="D293" s="462" t="s">
        <v>210</v>
      </c>
      <c r="E293" s="472"/>
      <c r="F293" s="299">
        <v>1344645</v>
      </c>
      <c r="G293" s="300">
        <v>927503</v>
      </c>
      <c r="H293" s="205">
        <f t="shared" si="4"/>
        <v>68.97753682198648</v>
      </c>
      <c r="I293" s="283"/>
    </row>
    <row r="294" spans="1:8" ht="24" customHeight="1">
      <c r="A294" s="208"/>
      <c r="B294" s="208"/>
      <c r="C294" s="208"/>
      <c r="D294" s="301">
        <v>3110</v>
      </c>
      <c r="E294" s="210" t="s">
        <v>343</v>
      </c>
      <c r="F294" s="302">
        <v>1157445</v>
      </c>
      <c r="G294" s="267">
        <v>780027</v>
      </c>
      <c r="H294" s="205">
        <f t="shared" si="4"/>
        <v>67.39214390316603</v>
      </c>
    </row>
    <row r="295" spans="1:8" ht="57" customHeight="1">
      <c r="A295" s="208"/>
      <c r="B295" s="208"/>
      <c r="C295" s="213"/>
      <c r="D295" s="209">
        <v>4330</v>
      </c>
      <c r="E295" s="254" t="s">
        <v>347</v>
      </c>
      <c r="F295" s="203">
        <v>187200</v>
      </c>
      <c r="G295" s="204">
        <v>147476</v>
      </c>
      <c r="H295" s="205">
        <f t="shared" si="4"/>
        <v>78.77991452991454</v>
      </c>
    </row>
    <row r="296" spans="1:8" ht="26.25" customHeight="1">
      <c r="A296" s="202"/>
      <c r="B296" s="202"/>
      <c r="C296" s="216">
        <v>85215</v>
      </c>
      <c r="D296" s="253" t="s">
        <v>348</v>
      </c>
      <c r="E296" s="254"/>
      <c r="F296" s="203">
        <v>1316000</v>
      </c>
      <c r="G296" s="204">
        <v>958653</v>
      </c>
      <c r="H296" s="205">
        <f t="shared" si="4"/>
        <v>72.8459726443769</v>
      </c>
    </row>
    <row r="297" spans="1:8" ht="24.75" customHeight="1">
      <c r="A297" s="208"/>
      <c r="B297" s="208"/>
      <c r="C297" s="208"/>
      <c r="D297" s="213">
        <v>3110</v>
      </c>
      <c r="E297" s="228" t="s">
        <v>343</v>
      </c>
      <c r="F297" s="203">
        <v>1316000</v>
      </c>
      <c r="G297" s="204">
        <v>958653</v>
      </c>
      <c r="H297" s="205">
        <f t="shared" si="4"/>
        <v>72.8459726443769</v>
      </c>
    </row>
    <row r="298" spans="1:9" ht="27.75" customHeight="1">
      <c r="A298" s="202"/>
      <c r="B298" s="202"/>
      <c r="C298" s="216">
        <v>85219</v>
      </c>
      <c r="D298" s="253" t="s">
        <v>212</v>
      </c>
      <c r="E298" s="254"/>
      <c r="F298" s="203">
        <f>SUM(F299:F317)</f>
        <v>2089100</v>
      </c>
      <c r="G298" s="204">
        <f>SUM(G299:G317)</f>
        <v>1413464</v>
      </c>
      <c r="H298" s="205">
        <f t="shared" si="4"/>
        <v>67.65899191039203</v>
      </c>
      <c r="I298" s="283"/>
    </row>
    <row r="299" spans="1:8" s="207" customFormat="1" ht="36" customHeight="1">
      <c r="A299" s="208"/>
      <c r="B299" s="208"/>
      <c r="C299" s="208"/>
      <c r="D299" s="232">
        <v>3020</v>
      </c>
      <c r="E299" s="291" t="s">
        <v>349</v>
      </c>
      <c r="F299" s="279">
        <v>7800</v>
      </c>
      <c r="G299" s="220">
        <v>1501</v>
      </c>
      <c r="H299" s="205">
        <f t="shared" si="4"/>
        <v>19.24358974358974</v>
      </c>
    </row>
    <row r="300" spans="1:8" ht="31.5" customHeight="1">
      <c r="A300" s="208"/>
      <c r="B300" s="208"/>
      <c r="C300" s="208"/>
      <c r="D300" s="209">
        <v>4010</v>
      </c>
      <c r="E300" s="210" t="s">
        <v>274</v>
      </c>
      <c r="F300" s="279">
        <v>1110300</v>
      </c>
      <c r="G300" s="220">
        <v>797559</v>
      </c>
      <c r="H300" s="205">
        <f t="shared" si="4"/>
        <v>71.83274790597136</v>
      </c>
    </row>
    <row r="301" spans="1:8" s="207" customFormat="1" ht="31.5" customHeight="1">
      <c r="A301" s="208"/>
      <c r="B301" s="208"/>
      <c r="C301" s="208"/>
      <c r="D301" s="209">
        <v>4040</v>
      </c>
      <c r="E301" s="210" t="s">
        <v>275</v>
      </c>
      <c r="F301" s="279">
        <v>89191</v>
      </c>
      <c r="G301" s="220">
        <v>86658</v>
      </c>
      <c r="H301" s="205">
        <f t="shared" si="4"/>
        <v>97.16002735702033</v>
      </c>
    </row>
    <row r="302" spans="1:8" ht="32.25" customHeight="1">
      <c r="A302" s="208"/>
      <c r="B302" s="208"/>
      <c r="C302" s="208"/>
      <c r="D302" s="209">
        <v>4110</v>
      </c>
      <c r="E302" s="210" t="s">
        <v>276</v>
      </c>
      <c r="F302" s="279">
        <v>210000</v>
      </c>
      <c r="G302" s="220">
        <v>157924</v>
      </c>
      <c r="H302" s="205">
        <f t="shared" si="4"/>
        <v>75.20190476190476</v>
      </c>
    </row>
    <row r="303" spans="1:8" ht="29.25" customHeight="1">
      <c r="A303" s="208"/>
      <c r="B303" s="208"/>
      <c r="C303" s="208"/>
      <c r="D303" s="209">
        <v>4120</v>
      </c>
      <c r="E303" s="210" t="s">
        <v>277</v>
      </c>
      <c r="F303" s="279">
        <v>28600</v>
      </c>
      <c r="G303" s="220">
        <v>20686</v>
      </c>
      <c r="H303" s="205">
        <f t="shared" si="4"/>
        <v>72.32867132867132</v>
      </c>
    </row>
    <row r="304" spans="1:8" s="207" customFormat="1" ht="25.5" customHeight="1">
      <c r="A304" s="213"/>
      <c r="B304" s="213"/>
      <c r="C304" s="213"/>
      <c r="D304" s="209">
        <v>4140</v>
      </c>
      <c r="E304" s="210" t="s">
        <v>291</v>
      </c>
      <c r="F304" s="279">
        <v>1500</v>
      </c>
      <c r="G304" s="222">
        <v>0</v>
      </c>
      <c r="H304" s="214" t="s">
        <v>20</v>
      </c>
    </row>
    <row r="305" spans="1:8" s="207" customFormat="1" ht="25.5" customHeight="1">
      <c r="A305" s="208"/>
      <c r="B305" s="208"/>
      <c r="C305" s="208"/>
      <c r="D305" s="213">
        <v>4170</v>
      </c>
      <c r="E305" s="228" t="s">
        <v>263</v>
      </c>
      <c r="F305" s="281">
        <v>1509</v>
      </c>
      <c r="G305" s="249">
        <v>1509</v>
      </c>
      <c r="H305" s="205">
        <f t="shared" si="4"/>
        <v>100</v>
      </c>
    </row>
    <row r="306" spans="1:8" ht="25.5" customHeight="1">
      <c r="A306" s="208"/>
      <c r="B306" s="208"/>
      <c r="C306" s="208"/>
      <c r="D306" s="213">
        <v>4210</v>
      </c>
      <c r="E306" s="228" t="s">
        <v>264</v>
      </c>
      <c r="F306" s="281">
        <v>57800</v>
      </c>
      <c r="G306" s="249">
        <v>45648</v>
      </c>
      <c r="H306" s="205">
        <f t="shared" si="4"/>
        <v>78.9757785467128</v>
      </c>
    </row>
    <row r="307" spans="1:8" s="207" customFormat="1" ht="24.75" customHeight="1">
      <c r="A307" s="208"/>
      <c r="B307" s="208"/>
      <c r="C307" s="208"/>
      <c r="D307" s="209">
        <v>4220</v>
      </c>
      <c r="E307" s="210" t="s">
        <v>320</v>
      </c>
      <c r="F307" s="279">
        <v>190500</v>
      </c>
      <c r="G307" s="220">
        <v>129797</v>
      </c>
      <c r="H307" s="205">
        <f t="shared" si="4"/>
        <v>68.13490813648293</v>
      </c>
    </row>
    <row r="308" spans="1:8" ht="21" customHeight="1">
      <c r="A308" s="208"/>
      <c r="B308" s="208"/>
      <c r="C308" s="208"/>
      <c r="D308" s="209">
        <v>4260</v>
      </c>
      <c r="E308" s="210" t="s">
        <v>265</v>
      </c>
      <c r="F308" s="279">
        <v>94200</v>
      </c>
      <c r="G308" s="220">
        <v>60733</v>
      </c>
      <c r="H308" s="205">
        <f t="shared" si="4"/>
        <v>64.4723991507431</v>
      </c>
    </row>
    <row r="309" spans="1:8" s="207" customFormat="1" ht="22.5" customHeight="1">
      <c r="A309" s="208"/>
      <c r="B309" s="208"/>
      <c r="C309" s="208"/>
      <c r="D309" s="209">
        <v>4270</v>
      </c>
      <c r="E309" s="210" t="s">
        <v>278</v>
      </c>
      <c r="F309" s="203">
        <v>107000</v>
      </c>
      <c r="G309" s="222">
        <v>0</v>
      </c>
      <c r="H309" s="214" t="s">
        <v>20</v>
      </c>
    </row>
    <row r="310" spans="1:8" ht="22.5" customHeight="1">
      <c r="A310" s="208"/>
      <c r="B310" s="208"/>
      <c r="C310" s="208"/>
      <c r="D310" s="209">
        <v>4300</v>
      </c>
      <c r="E310" s="210" t="s">
        <v>266</v>
      </c>
      <c r="F310" s="279">
        <v>65700</v>
      </c>
      <c r="G310" s="220">
        <v>48745</v>
      </c>
      <c r="H310" s="205">
        <f t="shared" si="4"/>
        <v>74.19330289193303</v>
      </c>
    </row>
    <row r="311" spans="1:8" ht="30.75" customHeight="1">
      <c r="A311" s="208"/>
      <c r="B311" s="208"/>
      <c r="C311" s="208"/>
      <c r="D311" s="209">
        <v>4350</v>
      </c>
      <c r="E311" s="210" t="s">
        <v>280</v>
      </c>
      <c r="F311" s="279">
        <v>1500</v>
      </c>
      <c r="G311" s="220">
        <v>1398</v>
      </c>
      <c r="H311" s="205">
        <f t="shared" si="4"/>
        <v>93.2</v>
      </c>
    </row>
    <row r="312" spans="1:8" ht="25.5" customHeight="1">
      <c r="A312" s="208"/>
      <c r="B312" s="208"/>
      <c r="C312" s="208"/>
      <c r="D312" s="209">
        <v>4410</v>
      </c>
      <c r="E312" s="210" t="s">
        <v>281</v>
      </c>
      <c r="F312" s="279">
        <v>10000</v>
      </c>
      <c r="G312" s="220">
        <v>7561</v>
      </c>
      <c r="H312" s="205">
        <f t="shared" si="4"/>
        <v>75.61</v>
      </c>
    </row>
    <row r="313" spans="1:8" ht="25.5" customHeight="1">
      <c r="A313" s="208"/>
      <c r="B313" s="208"/>
      <c r="C313" s="208"/>
      <c r="D313" s="209">
        <v>4430</v>
      </c>
      <c r="E313" s="210" t="s">
        <v>282</v>
      </c>
      <c r="F313" s="279">
        <v>4300</v>
      </c>
      <c r="G313" s="220">
        <v>1593</v>
      </c>
      <c r="H313" s="205">
        <f t="shared" si="4"/>
        <v>37.04651162790697</v>
      </c>
    </row>
    <row r="314" spans="1:8" ht="35.25" customHeight="1">
      <c r="A314" s="208"/>
      <c r="B314" s="208"/>
      <c r="C314" s="208"/>
      <c r="D314" s="209">
        <v>4440</v>
      </c>
      <c r="E314" s="210" t="s">
        <v>283</v>
      </c>
      <c r="F314" s="279">
        <v>44200</v>
      </c>
      <c r="G314" s="220">
        <v>41150</v>
      </c>
      <c r="H314" s="205">
        <f t="shared" si="4"/>
        <v>93.09954751131222</v>
      </c>
    </row>
    <row r="315" spans="1:8" ht="35.25" customHeight="1">
      <c r="A315" s="208"/>
      <c r="B315" s="208"/>
      <c r="C315" s="208"/>
      <c r="D315" s="209">
        <v>6050</v>
      </c>
      <c r="E315" s="260" t="s">
        <v>256</v>
      </c>
      <c r="F315" s="279">
        <v>25000</v>
      </c>
      <c r="G315" s="220">
        <v>0</v>
      </c>
      <c r="H315" s="205">
        <f t="shared" si="4"/>
        <v>0</v>
      </c>
    </row>
    <row r="316" spans="1:8" ht="35.25" customHeight="1">
      <c r="A316" s="208"/>
      <c r="B316" s="208"/>
      <c r="C316" s="208"/>
      <c r="D316" s="209">
        <v>6059</v>
      </c>
      <c r="E316" s="260" t="s">
        <v>350</v>
      </c>
      <c r="F316" s="279">
        <v>25000</v>
      </c>
      <c r="G316" s="220">
        <v>0</v>
      </c>
      <c r="H316" s="205">
        <f t="shared" si="4"/>
        <v>0</v>
      </c>
    </row>
    <row r="317" spans="1:8" ht="35.25" customHeight="1">
      <c r="A317" s="208"/>
      <c r="B317" s="208"/>
      <c r="C317" s="208"/>
      <c r="D317" s="209">
        <v>6060</v>
      </c>
      <c r="E317" s="260" t="s">
        <v>285</v>
      </c>
      <c r="F317" s="279">
        <v>15000</v>
      </c>
      <c r="G317" s="220">
        <v>11002</v>
      </c>
      <c r="H317" s="205">
        <f t="shared" si="4"/>
        <v>73.34666666666666</v>
      </c>
    </row>
    <row r="318" spans="1:9" ht="35.25" customHeight="1">
      <c r="A318" s="202"/>
      <c r="B318" s="202"/>
      <c r="C318" s="216">
        <v>85228</v>
      </c>
      <c r="D318" s="442" t="s">
        <v>214</v>
      </c>
      <c r="E318" s="461"/>
      <c r="F318" s="203">
        <f>SUM(F319:F323)</f>
        <v>8000</v>
      </c>
      <c r="G318" s="204">
        <f>SUM(G319:G323)</f>
        <v>6070</v>
      </c>
      <c r="H318" s="205">
        <f t="shared" si="4"/>
        <v>75.875</v>
      </c>
      <c r="I318" s="283"/>
    </row>
    <row r="319" spans="1:8" ht="25.5" customHeight="1">
      <c r="A319" s="217"/>
      <c r="B319" s="217"/>
      <c r="C319" s="217"/>
      <c r="D319" s="209">
        <v>4010</v>
      </c>
      <c r="E319" s="210" t="s">
        <v>274</v>
      </c>
      <c r="F319" s="279">
        <v>5760</v>
      </c>
      <c r="G319" s="220">
        <v>4169</v>
      </c>
      <c r="H319" s="205">
        <f t="shared" si="4"/>
        <v>72.37847222222223</v>
      </c>
    </row>
    <row r="320" spans="1:8" ht="25.5" customHeight="1">
      <c r="A320" s="217"/>
      <c r="B320" s="217"/>
      <c r="C320" s="217"/>
      <c r="D320" s="209">
        <v>4040</v>
      </c>
      <c r="E320" s="210" t="s">
        <v>275</v>
      </c>
      <c r="F320" s="279">
        <v>470</v>
      </c>
      <c r="G320" s="220">
        <v>470</v>
      </c>
      <c r="H320" s="205">
        <f t="shared" si="4"/>
        <v>100</v>
      </c>
    </row>
    <row r="321" spans="1:8" ht="25.5" customHeight="1">
      <c r="A321" s="217"/>
      <c r="B321" s="217"/>
      <c r="C321" s="217"/>
      <c r="D321" s="209">
        <v>4110</v>
      </c>
      <c r="E321" s="210" t="s">
        <v>276</v>
      </c>
      <c r="F321" s="279">
        <v>1120</v>
      </c>
      <c r="G321" s="220">
        <v>820</v>
      </c>
      <c r="H321" s="205">
        <f t="shared" si="4"/>
        <v>73.21428571428571</v>
      </c>
    </row>
    <row r="322" spans="1:8" ht="25.5" customHeight="1">
      <c r="A322" s="217"/>
      <c r="B322" s="217"/>
      <c r="C322" s="217"/>
      <c r="D322" s="209">
        <v>4120</v>
      </c>
      <c r="E322" s="210" t="s">
        <v>277</v>
      </c>
      <c r="F322" s="279">
        <v>150</v>
      </c>
      <c r="G322" s="220">
        <v>111</v>
      </c>
      <c r="H322" s="205">
        <f t="shared" si="4"/>
        <v>74</v>
      </c>
    </row>
    <row r="323" spans="1:8" ht="33.75" customHeight="1">
      <c r="A323" s="208"/>
      <c r="B323" s="208"/>
      <c r="C323" s="213"/>
      <c r="D323" s="209">
        <v>4440</v>
      </c>
      <c r="E323" s="210" t="s">
        <v>283</v>
      </c>
      <c r="F323" s="279">
        <v>500</v>
      </c>
      <c r="G323" s="220">
        <v>500</v>
      </c>
      <c r="H323" s="205">
        <f t="shared" si="4"/>
        <v>100</v>
      </c>
    </row>
    <row r="324" spans="1:9" ht="24.75" customHeight="1">
      <c r="A324" s="215"/>
      <c r="B324" s="215"/>
      <c r="C324" s="202">
        <v>85295</v>
      </c>
      <c r="D324" s="253" t="s">
        <v>197</v>
      </c>
      <c r="E324" s="303"/>
      <c r="F324" s="203">
        <f>SUM(F325:F328)</f>
        <v>415755</v>
      </c>
      <c r="G324" s="204">
        <f>SUM(G325:G328)</f>
        <v>267662</v>
      </c>
      <c r="H324" s="205">
        <f t="shared" si="4"/>
        <v>64.3797428774158</v>
      </c>
      <c r="I324" s="283"/>
    </row>
    <row r="325" spans="1:8" ht="24.75" customHeight="1">
      <c r="A325" s="217"/>
      <c r="B325" s="217"/>
      <c r="C325" s="217"/>
      <c r="D325" s="209">
        <v>3110</v>
      </c>
      <c r="E325" s="210" t="s">
        <v>343</v>
      </c>
      <c r="F325" s="203">
        <v>378600</v>
      </c>
      <c r="G325" s="204">
        <v>230507</v>
      </c>
      <c r="H325" s="205">
        <f t="shared" si="4"/>
        <v>60.88404648705759</v>
      </c>
    </row>
    <row r="326" spans="1:8" ht="24.75" customHeight="1">
      <c r="A326" s="217"/>
      <c r="B326" s="217"/>
      <c r="C326" s="251"/>
      <c r="D326" s="209">
        <v>4210</v>
      </c>
      <c r="E326" s="228" t="s">
        <v>264</v>
      </c>
      <c r="F326" s="203">
        <v>19800</v>
      </c>
      <c r="G326" s="204">
        <v>19800</v>
      </c>
      <c r="H326" s="205">
        <f>G326/F326*100</f>
        <v>100</v>
      </c>
    </row>
    <row r="327" spans="1:8" ht="24.75" customHeight="1">
      <c r="A327" s="217"/>
      <c r="B327" s="217"/>
      <c r="C327" s="252"/>
      <c r="D327" s="209">
        <v>4300</v>
      </c>
      <c r="E327" s="243" t="s">
        <v>266</v>
      </c>
      <c r="F327" s="203">
        <v>1434</v>
      </c>
      <c r="G327" s="204">
        <v>1434</v>
      </c>
      <c r="H327" s="205">
        <f>G327/F327*100</f>
        <v>100</v>
      </c>
    </row>
    <row r="328" spans="1:8" ht="24.75" customHeight="1">
      <c r="A328" s="221"/>
      <c r="B328" s="221"/>
      <c r="C328" s="304"/>
      <c r="D328" s="209">
        <v>6060</v>
      </c>
      <c r="E328" s="260" t="s">
        <v>285</v>
      </c>
      <c r="F328" s="203">
        <v>15921</v>
      </c>
      <c r="G328" s="204">
        <v>15921</v>
      </c>
      <c r="H328" s="205">
        <f>G328/F328*100</f>
        <v>100</v>
      </c>
    </row>
    <row r="329" spans="1:8" ht="30" customHeight="1">
      <c r="A329" s="229" t="s">
        <v>223</v>
      </c>
      <c r="B329" s="229">
        <v>853</v>
      </c>
      <c r="C329" s="458" t="s">
        <v>351</v>
      </c>
      <c r="D329" s="423"/>
      <c r="E329" s="424"/>
      <c r="F329" s="277">
        <v>106200</v>
      </c>
      <c r="G329" s="245">
        <v>0</v>
      </c>
      <c r="H329" s="305" t="s">
        <v>20</v>
      </c>
    </row>
    <row r="330" spans="1:8" ht="24.75" customHeight="1">
      <c r="A330" s="217"/>
      <c r="B330" s="217"/>
      <c r="C330" s="306">
        <v>85334</v>
      </c>
      <c r="D330" s="473" t="s">
        <v>220</v>
      </c>
      <c r="E330" s="427"/>
      <c r="F330" s="203">
        <v>106200</v>
      </c>
      <c r="G330" s="204">
        <v>0</v>
      </c>
      <c r="H330" s="241" t="s">
        <v>20</v>
      </c>
    </row>
    <row r="331" spans="1:8" ht="24.75" customHeight="1">
      <c r="A331" s="217"/>
      <c r="B331" s="217"/>
      <c r="C331" s="217"/>
      <c r="D331" s="209">
        <v>4210</v>
      </c>
      <c r="E331" s="243" t="s">
        <v>264</v>
      </c>
      <c r="F331" s="203">
        <v>17097</v>
      </c>
      <c r="G331" s="204">
        <v>0</v>
      </c>
      <c r="H331" s="241" t="s">
        <v>20</v>
      </c>
    </row>
    <row r="332" spans="1:8" ht="24.75" customHeight="1">
      <c r="A332" s="217"/>
      <c r="B332" s="217"/>
      <c r="C332" s="217"/>
      <c r="D332" s="209">
        <v>6050</v>
      </c>
      <c r="E332" s="243" t="s">
        <v>256</v>
      </c>
      <c r="F332" s="203">
        <v>89103</v>
      </c>
      <c r="G332" s="204">
        <v>0</v>
      </c>
      <c r="H332" s="241" t="s">
        <v>20</v>
      </c>
    </row>
    <row r="333" spans="1:9" s="207" customFormat="1" ht="25.5" customHeight="1">
      <c r="A333" s="229" t="s">
        <v>228</v>
      </c>
      <c r="B333" s="229">
        <v>854</v>
      </c>
      <c r="C333" s="307" t="s">
        <v>224</v>
      </c>
      <c r="D333" s="293"/>
      <c r="E333" s="294"/>
      <c r="F333" s="277">
        <v>210774</v>
      </c>
      <c r="G333" s="245">
        <v>154572</v>
      </c>
      <c r="H333" s="231">
        <f t="shared" si="4"/>
        <v>73.33542087733781</v>
      </c>
      <c r="I333" s="206"/>
    </row>
    <row r="334" spans="1:8" ht="37.5" customHeight="1">
      <c r="A334" s="202"/>
      <c r="B334" s="202"/>
      <c r="C334" s="106">
        <v>85412</v>
      </c>
      <c r="D334" s="431" t="s">
        <v>225</v>
      </c>
      <c r="E334" s="431"/>
      <c r="F334" s="203">
        <v>8585</v>
      </c>
      <c r="G334" s="204">
        <v>1110</v>
      </c>
      <c r="H334" s="205">
        <f t="shared" si="4"/>
        <v>12.92952824694234</v>
      </c>
    </row>
    <row r="335" spans="1:8" ht="26.25" customHeight="1">
      <c r="A335" s="208"/>
      <c r="B335" s="208"/>
      <c r="C335" s="208"/>
      <c r="D335" s="209">
        <v>3240</v>
      </c>
      <c r="E335" s="210" t="s">
        <v>317</v>
      </c>
      <c r="F335" s="203">
        <v>8585</v>
      </c>
      <c r="G335" s="204">
        <v>1110</v>
      </c>
      <c r="H335" s="205">
        <f t="shared" si="4"/>
        <v>12.92952824694234</v>
      </c>
    </row>
    <row r="336" spans="1:9" ht="26.25" customHeight="1">
      <c r="A336" s="208"/>
      <c r="B336" s="208"/>
      <c r="C336" s="232">
        <v>85415</v>
      </c>
      <c r="D336" s="474" t="s">
        <v>226</v>
      </c>
      <c r="E336" s="475"/>
      <c r="F336" s="203">
        <v>202189</v>
      </c>
      <c r="G336" s="204">
        <v>153462</v>
      </c>
      <c r="H336" s="205">
        <v>17</v>
      </c>
      <c r="I336" s="283"/>
    </row>
    <row r="337" spans="1:8" ht="26.25" customHeight="1">
      <c r="A337" s="208"/>
      <c r="B337" s="208"/>
      <c r="C337" s="306"/>
      <c r="D337" s="209">
        <v>3240</v>
      </c>
      <c r="E337" s="210" t="s">
        <v>317</v>
      </c>
      <c r="F337" s="203">
        <v>200000</v>
      </c>
      <c r="G337" s="204">
        <v>153462</v>
      </c>
      <c r="H337" s="205">
        <f aca="true" t="shared" si="5" ref="H337:H395">G337/F337*100</f>
        <v>76.73100000000001</v>
      </c>
    </row>
    <row r="338" spans="1:8" ht="26.25" customHeight="1">
      <c r="A338" s="208"/>
      <c r="B338" s="208"/>
      <c r="C338" s="301"/>
      <c r="D338" s="209">
        <v>3260</v>
      </c>
      <c r="E338" s="210" t="s">
        <v>318</v>
      </c>
      <c r="F338" s="203">
        <v>2189</v>
      </c>
      <c r="G338" s="204">
        <v>0</v>
      </c>
      <c r="H338" s="214" t="s">
        <v>20</v>
      </c>
    </row>
    <row r="339" spans="1:8" ht="33" customHeight="1">
      <c r="A339" s="229" t="s">
        <v>233</v>
      </c>
      <c r="B339" s="229">
        <v>900</v>
      </c>
      <c r="C339" s="458" t="s">
        <v>229</v>
      </c>
      <c r="D339" s="476"/>
      <c r="E339" s="477"/>
      <c r="F339" s="199">
        <v>4777233</v>
      </c>
      <c r="G339" s="200">
        <v>2966964</v>
      </c>
      <c r="H339" s="231">
        <f t="shared" si="5"/>
        <v>62.10632807736194</v>
      </c>
    </row>
    <row r="340" spans="1:8" ht="30.75" customHeight="1">
      <c r="A340" s="202"/>
      <c r="B340" s="202"/>
      <c r="C340" s="202">
        <v>90001</v>
      </c>
      <c r="D340" s="257" t="s">
        <v>230</v>
      </c>
      <c r="E340" s="258"/>
      <c r="F340" s="203">
        <f>SUM(F341:F343)</f>
        <v>2888553</v>
      </c>
      <c r="G340" s="204">
        <f>SUM(G341:G343)</f>
        <v>1814515</v>
      </c>
      <c r="H340" s="205">
        <f t="shared" si="5"/>
        <v>62.817438350620534</v>
      </c>
    </row>
    <row r="341" spans="1:9" ht="30" customHeight="1">
      <c r="A341" s="202"/>
      <c r="B341" s="202"/>
      <c r="C341" s="202"/>
      <c r="D341" s="209">
        <v>4300</v>
      </c>
      <c r="E341" s="210" t="s">
        <v>266</v>
      </c>
      <c r="F341" s="203">
        <v>10000</v>
      </c>
      <c r="G341" s="204">
        <v>0</v>
      </c>
      <c r="H341" s="308" t="s">
        <v>20</v>
      </c>
      <c r="I341" s="283"/>
    </row>
    <row r="342" spans="1:8" ht="37.5" customHeight="1">
      <c r="A342" s="208"/>
      <c r="B342" s="208"/>
      <c r="C342" s="208"/>
      <c r="D342" s="235">
        <v>6050</v>
      </c>
      <c r="E342" s="210" t="s">
        <v>352</v>
      </c>
      <c r="F342" s="203">
        <v>2848553</v>
      </c>
      <c r="G342" s="204">
        <v>1814419</v>
      </c>
      <c r="H342" s="205">
        <f t="shared" si="5"/>
        <v>63.69616433325973</v>
      </c>
    </row>
    <row r="343" spans="1:8" ht="115.5" customHeight="1">
      <c r="A343" s="208"/>
      <c r="B343" s="208"/>
      <c r="C343" s="208"/>
      <c r="D343" s="235">
        <v>6059</v>
      </c>
      <c r="E343" s="210" t="s">
        <v>353</v>
      </c>
      <c r="F343" s="203">
        <v>30000</v>
      </c>
      <c r="G343" s="204">
        <v>96</v>
      </c>
      <c r="H343" s="205">
        <f t="shared" si="5"/>
        <v>0.32</v>
      </c>
    </row>
    <row r="344" spans="1:8" ht="29.25" customHeight="1">
      <c r="A344" s="208"/>
      <c r="B344" s="208"/>
      <c r="C344" s="232">
        <v>90002</v>
      </c>
      <c r="D344" s="474" t="s">
        <v>232</v>
      </c>
      <c r="E344" s="478"/>
      <c r="F344" s="203">
        <v>31000</v>
      </c>
      <c r="G344" s="204">
        <v>30738</v>
      </c>
      <c r="H344" s="205">
        <f t="shared" si="5"/>
        <v>99.15483870967742</v>
      </c>
    </row>
    <row r="345" spans="1:8" ht="29.25" customHeight="1">
      <c r="A345" s="208"/>
      <c r="B345" s="208"/>
      <c r="C345" s="208"/>
      <c r="D345" s="235">
        <v>4300</v>
      </c>
      <c r="E345" s="260" t="s">
        <v>266</v>
      </c>
      <c r="F345" s="203">
        <v>31000</v>
      </c>
      <c r="G345" s="204">
        <v>30738</v>
      </c>
      <c r="H345" s="205">
        <f t="shared" si="5"/>
        <v>99.15483870967742</v>
      </c>
    </row>
    <row r="346" spans="1:9" s="207" customFormat="1" ht="27.75" customHeight="1">
      <c r="A346" s="202"/>
      <c r="B346" s="202"/>
      <c r="C346" s="216">
        <v>90003</v>
      </c>
      <c r="D346" s="253" t="s">
        <v>354</v>
      </c>
      <c r="E346" s="254"/>
      <c r="F346" s="203">
        <f>SUM(F347:F348)</f>
        <v>288000</v>
      </c>
      <c r="G346" s="204">
        <f>SUM(G347:G348)</f>
        <v>211240</v>
      </c>
      <c r="H346" s="205">
        <f t="shared" si="5"/>
        <v>73.34722222222221</v>
      </c>
      <c r="I346" s="206"/>
    </row>
    <row r="347" spans="1:8" ht="24.75" customHeight="1">
      <c r="A347" s="208"/>
      <c r="B347" s="208"/>
      <c r="C347" s="208"/>
      <c r="D347" s="239">
        <v>4210</v>
      </c>
      <c r="E347" s="212" t="s">
        <v>264</v>
      </c>
      <c r="F347" s="203">
        <v>18000</v>
      </c>
      <c r="G347" s="204">
        <v>10752</v>
      </c>
      <c r="H347" s="205">
        <f t="shared" si="5"/>
        <v>59.73333333333334</v>
      </c>
    </row>
    <row r="348" spans="1:8" ht="24.75" customHeight="1">
      <c r="A348" s="213"/>
      <c r="B348" s="213"/>
      <c r="C348" s="213"/>
      <c r="D348" s="209">
        <v>4300</v>
      </c>
      <c r="E348" s="210" t="s">
        <v>266</v>
      </c>
      <c r="F348" s="203">
        <v>270000</v>
      </c>
      <c r="G348" s="204">
        <v>200488</v>
      </c>
      <c r="H348" s="205">
        <f t="shared" si="5"/>
        <v>74.25481481481482</v>
      </c>
    </row>
    <row r="349" spans="1:9" s="207" customFormat="1" ht="32.25" customHeight="1">
      <c r="A349" s="202"/>
      <c r="B349" s="202"/>
      <c r="C349" s="202">
        <v>90004</v>
      </c>
      <c r="D349" s="253" t="s">
        <v>355</v>
      </c>
      <c r="E349" s="254"/>
      <c r="F349" s="282">
        <f>SUM(F350:F352)</f>
        <v>250000</v>
      </c>
      <c r="G349" s="222">
        <f>SUM(G350:G352)</f>
        <v>217389</v>
      </c>
      <c r="H349" s="244">
        <f t="shared" si="5"/>
        <v>86.9556</v>
      </c>
      <c r="I349" s="206"/>
    </row>
    <row r="350" spans="1:8" ht="25.5" customHeight="1">
      <c r="A350" s="202"/>
      <c r="B350" s="202"/>
      <c r="C350" s="202"/>
      <c r="D350" s="235">
        <v>4170</v>
      </c>
      <c r="E350" s="258" t="s">
        <v>263</v>
      </c>
      <c r="F350" s="203">
        <v>5000</v>
      </c>
      <c r="G350" s="204">
        <v>0</v>
      </c>
      <c r="H350" s="308" t="s">
        <v>20</v>
      </c>
    </row>
    <row r="351" spans="1:8" ht="25.5" customHeight="1">
      <c r="A351" s="208"/>
      <c r="B351" s="208"/>
      <c r="C351" s="208"/>
      <c r="D351" s="209">
        <v>4210</v>
      </c>
      <c r="E351" s="210" t="s">
        <v>264</v>
      </c>
      <c r="F351" s="203">
        <v>10000</v>
      </c>
      <c r="G351" s="204">
        <v>9992</v>
      </c>
      <c r="H351" s="205">
        <f t="shared" si="5"/>
        <v>99.92</v>
      </c>
    </row>
    <row r="352" spans="1:8" ht="28.5" customHeight="1">
      <c r="A352" s="208"/>
      <c r="B352" s="208"/>
      <c r="C352" s="213"/>
      <c r="D352" s="209">
        <v>4300</v>
      </c>
      <c r="E352" s="210" t="s">
        <v>266</v>
      </c>
      <c r="F352" s="279">
        <v>235000</v>
      </c>
      <c r="G352" s="220">
        <v>207397</v>
      </c>
      <c r="H352" s="205">
        <f t="shared" si="5"/>
        <v>88.2540425531915</v>
      </c>
    </row>
    <row r="353" spans="1:9" ht="24.75" customHeight="1">
      <c r="A353" s="202"/>
      <c r="B353" s="202"/>
      <c r="C353" s="202">
        <v>90015</v>
      </c>
      <c r="D353" s="253" t="s">
        <v>356</v>
      </c>
      <c r="E353" s="254"/>
      <c r="F353" s="282">
        <f>SUM(F354:F357)</f>
        <v>902000</v>
      </c>
      <c r="G353" s="222">
        <f>SUM(G354:G357)</f>
        <v>443605</v>
      </c>
      <c r="H353" s="205">
        <f t="shared" si="5"/>
        <v>49.180155210643015</v>
      </c>
      <c r="I353" s="283"/>
    </row>
    <row r="354" spans="1:8" s="207" customFormat="1" ht="24.75" customHeight="1">
      <c r="A354" s="208"/>
      <c r="B354" s="208"/>
      <c r="C354" s="208"/>
      <c r="D354" s="209">
        <v>4210</v>
      </c>
      <c r="E354" s="210" t="s">
        <v>264</v>
      </c>
      <c r="F354" s="203">
        <v>11000</v>
      </c>
      <c r="G354" s="204">
        <v>0</v>
      </c>
      <c r="H354" s="308" t="s">
        <v>20</v>
      </c>
    </row>
    <row r="355" spans="1:8" ht="24.75" customHeight="1">
      <c r="A355" s="208"/>
      <c r="B355" s="208"/>
      <c r="C355" s="208"/>
      <c r="D355" s="209">
        <v>4260</v>
      </c>
      <c r="E355" s="210" t="s">
        <v>265</v>
      </c>
      <c r="F355" s="279">
        <v>344000</v>
      </c>
      <c r="G355" s="220">
        <v>247177</v>
      </c>
      <c r="H355" s="205">
        <f t="shared" si="5"/>
        <v>71.85377906976744</v>
      </c>
    </row>
    <row r="356" spans="1:8" s="207" customFormat="1" ht="24.75" customHeight="1">
      <c r="A356" s="208"/>
      <c r="B356" s="208"/>
      <c r="C356" s="208"/>
      <c r="D356" s="209">
        <v>4270</v>
      </c>
      <c r="E356" s="210" t="s">
        <v>278</v>
      </c>
      <c r="F356" s="279">
        <v>275000</v>
      </c>
      <c r="G356" s="220">
        <v>154395</v>
      </c>
      <c r="H356" s="205">
        <f t="shared" si="5"/>
        <v>56.14363636363636</v>
      </c>
    </row>
    <row r="357" spans="1:8" ht="38.25" customHeight="1">
      <c r="A357" s="208"/>
      <c r="B357" s="208"/>
      <c r="C357" s="208"/>
      <c r="D357" s="208">
        <v>6050</v>
      </c>
      <c r="E357" s="227" t="s">
        <v>256</v>
      </c>
      <c r="F357" s="203">
        <v>272000</v>
      </c>
      <c r="G357" s="204">
        <v>42033</v>
      </c>
      <c r="H357" s="205">
        <f t="shared" si="5"/>
        <v>15.453308823529413</v>
      </c>
    </row>
    <row r="358" spans="1:9" ht="26.25" customHeight="1">
      <c r="A358" s="202"/>
      <c r="B358" s="202"/>
      <c r="C358" s="216">
        <v>90095</v>
      </c>
      <c r="D358" s="257" t="s">
        <v>197</v>
      </c>
      <c r="E358" s="258"/>
      <c r="F358" s="203">
        <f>SUM(F359:F362)</f>
        <v>417680</v>
      </c>
      <c r="G358" s="204">
        <f>SUM(G359:G362)</f>
        <v>249477</v>
      </c>
      <c r="H358" s="205">
        <f t="shared" si="5"/>
        <v>59.72921854050948</v>
      </c>
      <c r="I358" s="283"/>
    </row>
    <row r="359" spans="1:8" s="207" customFormat="1" ht="26.25" customHeight="1">
      <c r="A359" s="208"/>
      <c r="B359" s="208"/>
      <c r="C359" s="208"/>
      <c r="D359" s="213">
        <v>4210</v>
      </c>
      <c r="E359" s="228" t="s">
        <v>264</v>
      </c>
      <c r="F359" s="279">
        <v>20580</v>
      </c>
      <c r="G359" s="220">
        <v>14729</v>
      </c>
      <c r="H359" s="205">
        <f t="shared" si="5"/>
        <v>71.56948493683187</v>
      </c>
    </row>
    <row r="360" spans="1:8" ht="26.25" customHeight="1">
      <c r="A360" s="208"/>
      <c r="B360" s="208"/>
      <c r="C360" s="208"/>
      <c r="D360" s="209">
        <v>4260</v>
      </c>
      <c r="E360" s="210" t="s">
        <v>265</v>
      </c>
      <c r="F360" s="279">
        <v>25000</v>
      </c>
      <c r="G360" s="220">
        <v>13246</v>
      </c>
      <c r="H360" s="205">
        <f t="shared" si="5"/>
        <v>52.983999999999995</v>
      </c>
    </row>
    <row r="361" spans="1:8" ht="24" customHeight="1">
      <c r="A361" s="208"/>
      <c r="B361" s="208"/>
      <c r="C361" s="208"/>
      <c r="D361" s="232">
        <v>4270</v>
      </c>
      <c r="E361" s="291" t="s">
        <v>278</v>
      </c>
      <c r="F361" s="309">
        <v>222000</v>
      </c>
      <c r="G361" s="310">
        <v>95620</v>
      </c>
      <c r="H361" s="205">
        <f t="shared" si="5"/>
        <v>43.07207207207207</v>
      </c>
    </row>
    <row r="362" spans="1:8" s="207" customFormat="1" ht="24" customHeight="1">
      <c r="A362" s="213"/>
      <c r="B362" s="213"/>
      <c r="C362" s="213"/>
      <c r="D362" s="209">
        <v>4300</v>
      </c>
      <c r="E362" s="210" t="s">
        <v>266</v>
      </c>
      <c r="F362" s="279">
        <v>150100</v>
      </c>
      <c r="G362" s="220">
        <v>125882</v>
      </c>
      <c r="H362" s="205">
        <f t="shared" si="5"/>
        <v>83.86542305129913</v>
      </c>
    </row>
    <row r="363" spans="1:8" ht="29.25" customHeight="1">
      <c r="A363" s="195" t="s">
        <v>241</v>
      </c>
      <c r="B363" s="195">
        <v>921</v>
      </c>
      <c r="C363" s="458" t="s">
        <v>234</v>
      </c>
      <c r="D363" s="451"/>
      <c r="E363" s="427"/>
      <c r="F363" s="277">
        <v>2531963</v>
      </c>
      <c r="G363" s="245">
        <v>1095729</v>
      </c>
      <c r="H363" s="231">
        <f t="shared" si="5"/>
        <v>43.27586935512091</v>
      </c>
    </row>
    <row r="364" spans="1:8" ht="30" customHeight="1">
      <c r="A364" s="202"/>
      <c r="B364" s="202"/>
      <c r="C364" s="216">
        <v>92105</v>
      </c>
      <c r="D364" s="442" t="s">
        <v>357</v>
      </c>
      <c r="E364" s="461"/>
      <c r="F364" s="203">
        <v>15000</v>
      </c>
      <c r="G364" s="204">
        <v>15000</v>
      </c>
      <c r="H364" s="205">
        <f t="shared" si="5"/>
        <v>100</v>
      </c>
    </row>
    <row r="365" spans="1:8" ht="58.5" customHeight="1">
      <c r="A365" s="202"/>
      <c r="B365" s="202"/>
      <c r="C365" s="311"/>
      <c r="D365" s="235">
        <v>2820</v>
      </c>
      <c r="E365" s="212" t="s">
        <v>309</v>
      </c>
      <c r="F365" s="203">
        <v>15000</v>
      </c>
      <c r="G365" s="204">
        <v>15000</v>
      </c>
      <c r="H365" s="205">
        <f t="shared" si="5"/>
        <v>100</v>
      </c>
    </row>
    <row r="366" spans="1:8" s="207" customFormat="1" ht="29.25" customHeight="1">
      <c r="A366" s="202"/>
      <c r="B366" s="202"/>
      <c r="C366" s="216">
        <v>92109</v>
      </c>
      <c r="D366" s="444" t="s">
        <v>235</v>
      </c>
      <c r="E366" s="445"/>
      <c r="F366" s="203">
        <v>661877</v>
      </c>
      <c r="G366" s="204">
        <v>516000</v>
      </c>
      <c r="H366" s="205">
        <f t="shared" si="5"/>
        <v>77.96010436984515</v>
      </c>
    </row>
    <row r="367" spans="1:8" ht="39.75" customHeight="1">
      <c r="A367" s="202"/>
      <c r="B367" s="202"/>
      <c r="C367" s="202"/>
      <c r="D367" s="235">
        <v>2480</v>
      </c>
      <c r="E367" s="254" t="s">
        <v>358</v>
      </c>
      <c r="F367" s="279">
        <v>661877</v>
      </c>
      <c r="G367" s="220">
        <v>516000</v>
      </c>
      <c r="H367" s="205">
        <f t="shared" si="5"/>
        <v>77.96010436984515</v>
      </c>
    </row>
    <row r="368" spans="1:9" ht="27" customHeight="1">
      <c r="A368" s="202"/>
      <c r="B368" s="202"/>
      <c r="C368" s="216">
        <v>92116</v>
      </c>
      <c r="D368" s="444" t="s">
        <v>236</v>
      </c>
      <c r="E368" s="445"/>
      <c r="F368" s="203">
        <v>688065</v>
      </c>
      <c r="G368" s="204">
        <v>544461</v>
      </c>
      <c r="H368" s="205">
        <f t="shared" si="5"/>
        <v>79.129297377428</v>
      </c>
      <c r="I368" s="283"/>
    </row>
    <row r="369" spans="1:8" ht="34.5" customHeight="1">
      <c r="A369" s="202"/>
      <c r="B369" s="202"/>
      <c r="C369" s="202"/>
      <c r="D369" s="235">
        <v>2480</v>
      </c>
      <c r="E369" s="254" t="s">
        <v>358</v>
      </c>
      <c r="F369" s="279">
        <v>509880</v>
      </c>
      <c r="G369" s="220">
        <v>383000</v>
      </c>
      <c r="H369" s="205">
        <f t="shared" si="5"/>
        <v>75.11571350121598</v>
      </c>
    </row>
    <row r="370" spans="1:8" s="207" customFormat="1" ht="39" customHeight="1">
      <c r="A370" s="213"/>
      <c r="B370" s="213"/>
      <c r="C370" s="213"/>
      <c r="D370" s="209">
        <v>6050</v>
      </c>
      <c r="E370" s="210" t="s">
        <v>271</v>
      </c>
      <c r="F370" s="279">
        <v>178185</v>
      </c>
      <c r="G370" s="220">
        <v>161461</v>
      </c>
      <c r="H370" s="205">
        <f t="shared" si="5"/>
        <v>90.61424923534528</v>
      </c>
    </row>
    <row r="371" spans="1:9" ht="28.5" customHeight="1">
      <c r="A371" s="208"/>
      <c r="B371" s="208"/>
      <c r="C371" s="312">
        <v>92120</v>
      </c>
      <c r="D371" s="446" t="s">
        <v>237</v>
      </c>
      <c r="E371" s="447"/>
      <c r="F371" s="299">
        <f>SUM(F372:F376)</f>
        <v>1167021</v>
      </c>
      <c r="G371" s="300">
        <f>SUM(G372:G376)</f>
        <v>20268</v>
      </c>
      <c r="H371" s="244">
        <f t="shared" si="5"/>
        <v>1.7367296732449546</v>
      </c>
      <c r="I371" s="283"/>
    </row>
    <row r="372" spans="1:8" ht="93.75" customHeight="1">
      <c r="A372" s="208"/>
      <c r="B372" s="208"/>
      <c r="C372" s="313"/>
      <c r="D372" s="235">
        <v>2720</v>
      </c>
      <c r="E372" s="258" t="s">
        <v>359</v>
      </c>
      <c r="F372" s="203">
        <v>150000</v>
      </c>
      <c r="G372" s="204">
        <v>0</v>
      </c>
      <c r="H372" s="214" t="s">
        <v>20</v>
      </c>
    </row>
    <row r="373" spans="1:8" ht="29.25" customHeight="1">
      <c r="A373" s="208"/>
      <c r="B373" s="208"/>
      <c r="C373" s="313"/>
      <c r="D373" s="235">
        <v>4270</v>
      </c>
      <c r="E373" s="210" t="s">
        <v>278</v>
      </c>
      <c r="F373" s="203">
        <v>40400</v>
      </c>
      <c r="G373" s="204">
        <v>0</v>
      </c>
      <c r="H373" s="214" t="s">
        <v>20</v>
      </c>
    </row>
    <row r="374" spans="1:8" ht="36.75" customHeight="1">
      <c r="A374" s="208"/>
      <c r="B374" s="208"/>
      <c r="C374" s="313"/>
      <c r="D374" s="209">
        <v>6050</v>
      </c>
      <c r="E374" s="210" t="s">
        <v>271</v>
      </c>
      <c r="F374" s="203">
        <v>30000</v>
      </c>
      <c r="G374" s="204">
        <v>9205</v>
      </c>
      <c r="H374" s="205">
        <f t="shared" si="5"/>
        <v>30.683333333333334</v>
      </c>
    </row>
    <row r="375" spans="1:8" ht="109.5" customHeight="1">
      <c r="A375" s="208"/>
      <c r="B375" s="208"/>
      <c r="C375" s="313"/>
      <c r="D375" s="213">
        <v>6058</v>
      </c>
      <c r="E375" s="212" t="s">
        <v>260</v>
      </c>
      <c r="F375" s="203">
        <v>490540</v>
      </c>
      <c r="G375" s="204">
        <v>0</v>
      </c>
      <c r="H375" s="214" t="s">
        <v>20</v>
      </c>
    </row>
    <row r="376" spans="1:8" ht="103.5" customHeight="1">
      <c r="A376" s="213"/>
      <c r="B376" s="213"/>
      <c r="C376" s="314"/>
      <c r="D376" s="211">
        <v>6059</v>
      </c>
      <c r="E376" s="212" t="s">
        <v>261</v>
      </c>
      <c r="F376" s="203">
        <v>456081</v>
      </c>
      <c r="G376" s="204">
        <v>11063</v>
      </c>
      <c r="H376" s="205">
        <f t="shared" si="5"/>
        <v>2.425665616414628</v>
      </c>
    </row>
    <row r="377" spans="1:8" s="207" customFormat="1" ht="29.25" customHeight="1">
      <c r="A377" s="229" t="s">
        <v>360</v>
      </c>
      <c r="B377" s="229">
        <v>926</v>
      </c>
      <c r="C377" s="196" t="s">
        <v>242</v>
      </c>
      <c r="D377" s="317"/>
      <c r="E377" s="317"/>
      <c r="F377" s="277">
        <v>544844</v>
      </c>
      <c r="G377" s="245">
        <v>464670</v>
      </c>
      <c r="H377" s="231">
        <f t="shared" si="5"/>
        <v>85.28496230113574</v>
      </c>
    </row>
    <row r="378" spans="1:8" s="207" customFormat="1" ht="22.5" customHeight="1">
      <c r="A378" s="195"/>
      <c r="B378" s="195"/>
      <c r="C378" s="232">
        <v>92601</v>
      </c>
      <c r="D378" s="479" t="s">
        <v>243</v>
      </c>
      <c r="E378" s="427"/>
      <c r="F378" s="279">
        <v>7900</v>
      </c>
      <c r="G378" s="242">
        <v>7869</v>
      </c>
      <c r="H378" s="214" t="s">
        <v>20</v>
      </c>
    </row>
    <row r="379" spans="1:8" s="207" customFormat="1" ht="29.25" customHeight="1">
      <c r="A379" s="195"/>
      <c r="B379" s="195"/>
      <c r="C379" s="318"/>
      <c r="D379" s="209">
        <v>6050</v>
      </c>
      <c r="E379" s="210" t="s">
        <v>271</v>
      </c>
      <c r="F379" s="279">
        <v>7900</v>
      </c>
      <c r="G379" s="242">
        <v>7869</v>
      </c>
      <c r="H379" s="214" t="s">
        <v>20</v>
      </c>
    </row>
    <row r="380" spans="1:9" ht="27" customHeight="1">
      <c r="A380" s="215"/>
      <c r="B380" s="215"/>
      <c r="C380" s="202">
        <v>92605</v>
      </c>
      <c r="D380" s="442" t="s">
        <v>361</v>
      </c>
      <c r="E380" s="427"/>
      <c r="F380" s="203">
        <f>SUM(F381:F395)</f>
        <v>536944</v>
      </c>
      <c r="G380" s="204">
        <f>SUM(G381:G395)</f>
        <v>456801</v>
      </c>
      <c r="H380" s="205">
        <f t="shared" si="5"/>
        <v>85.07423492952711</v>
      </c>
      <c r="I380" s="283"/>
    </row>
    <row r="381" spans="1:8" ht="57.75" customHeight="1">
      <c r="A381" s="217"/>
      <c r="B381" s="217"/>
      <c r="C381" s="217"/>
      <c r="D381" s="209">
        <v>2820</v>
      </c>
      <c r="E381" s="228" t="s">
        <v>309</v>
      </c>
      <c r="F381" s="203">
        <v>173000</v>
      </c>
      <c r="G381" s="204">
        <v>173000</v>
      </c>
      <c r="H381" s="205">
        <f t="shared" si="5"/>
        <v>100</v>
      </c>
    </row>
    <row r="382" spans="1:8" ht="28.5" customHeight="1">
      <c r="A382" s="217"/>
      <c r="B382" s="217"/>
      <c r="C382" s="217"/>
      <c r="D382" s="209">
        <v>3020</v>
      </c>
      <c r="E382" s="228" t="s">
        <v>273</v>
      </c>
      <c r="F382" s="203">
        <v>500</v>
      </c>
      <c r="G382" s="204">
        <v>147</v>
      </c>
      <c r="H382" s="205">
        <f t="shared" si="5"/>
        <v>29.4</v>
      </c>
    </row>
    <row r="383" spans="1:8" s="207" customFormat="1" ht="28.5" customHeight="1">
      <c r="A383" s="217"/>
      <c r="B383" s="217"/>
      <c r="C383" s="217"/>
      <c r="D383" s="209">
        <v>4010</v>
      </c>
      <c r="E383" s="228" t="s">
        <v>274</v>
      </c>
      <c r="F383" s="203">
        <v>68208</v>
      </c>
      <c r="G383" s="204">
        <v>55554</v>
      </c>
      <c r="H383" s="205">
        <f t="shared" si="5"/>
        <v>81.44792399718509</v>
      </c>
    </row>
    <row r="384" spans="1:8" s="207" customFormat="1" ht="28.5" customHeight="1">
      <c r="A384" s="217"/>
      <c r="B384" s="217"/>
      <c r="C384" s="217"/>
      <c r="D384" s="209">
        <v>4040</v>
      </c>
      <c r="E384" s="228" t="s">
        <v>275</v>
      </c>
      <c r="F384" s="203">
        <v>5888</v>
      </c>
      <c r="G384" s="204">
        <v>5519</v>
      </c>
      <c r="H384" s="205">
        <f t="shared" si="5"/>
        <v>93.73301630434783</v>
      </c>
    </row>
    <row r="385" spans="1:8" ht="28.5" customHeight="1">
      <c r="A385" s="221"/>
      <c r="B385" s="221"/>
      <c r="C385" s="221"/>
      <c r="D385" s="209">
        <v>4110</v>
      </c>
      <c r="E385" s="228" t="s">
        <v>276</v>
      </c>
      <c r="F385" s="279">
        <v>15800</v>
      </c>
      <c r="G385" s="220">
        <v>12300</v>
      </c>
      <c r="H385" s="205">
        <f t="shared" si="5"/>
        <v>77.84810126582279</v>
      </c>
    </row>
    <row r="386" spans="1:8" ht="28.5" customHeight="1">
      <c r="A386" s="217"/>
      <c r="B386" s="217"/>
      <c r="C386" s="217"/>
      <c r="D386" s="213">
        <v>4120</v>
      </c>
      <c r="E386" s="228" t="s">
        <v>277</v>
      </c>
      <c r="F386" s="281">
        <v>2095</v>
      </c>
      <c r="G386" s="249">
        <v>1622</v>
      </c>
      <c r="H386" s="244">
        <f t="shared" si="5"/>
        <v>77.42243436754177</v>
      </c>
    </row>
    <row r="387" spans="1:8" s="207" customFormat="1" ht="28.5" customHeight="1">
      <c r="A387" s="217"/>
      <c r="B387" s="217"/>
      <c r="C387" s="217"/>
      <c r="D387" s="209">
        <v>4170</v>
      </c>
      <c r="E387" s="228" t="s">
        <v>263</v>
      </c>
      <c r="F387" s="203">
        <v>48600</v>
      </c>
      <c r="G387" s="204">
        <v>44746</v>
      </c>
      <c r="H387" s="205">
        <f t="shared" si="5"/>
        <v>92.06995884773661</v>
      </c>
    </row>
    <row r="388" spans="1:8" ht="28.5" customHeight="1">
      <c r="A388" s="217"/>
      <c r="B388" s="217"/>
      <c r="C388" s="217"/>
      <c r="D388" s="213">
        <v>4210</v>
      </c>
      <c r="E388" s="228" t="s">
        <v>264</v>
      </c>
      <c r="F388" s="281">
        <v>62509</v>
      </c>
      <c r="G388" s="249">
        <v>55259</v>
      </c>
      <c r="H388" s="205">
        <f t="shared" si="5"/>
        <v>88.40167015949703</v>
      </c>
    </row>
    <row r="389" spans="1:8" ht="28.5" customHeight="1">
      <c r="A389" s="217"/>
      <c r="B389" s="217"/>
      <c r="C389" s="217"/>
      <c r="D389" s="209">
        <v>4260</v>
      </c>
      <c r="E389" s="228" t="s">
        <v>265</v>
      </c>
      <c r="F389" s="279">
        <v>55864</v>
      </c>
      <c r="G389" s="220">
        <v>38417</v>
      </c>
      <c r="H389" s="205">
        <f t="shared" si="5"/>
        <v>68.76879564657024</v>
      </c>
    </row>
    <row r="390" spans="1:8" s="207" customFormat="1" ht="28.5" customHeight="1">
      <c r="A390" s="217"/>
      <c r="B390" s="217"/>
      <c r="C390" s="217"/>
      <c r="D390" s="213">
        <v>4270</v>
      </c>
      <c r="E390" s="228" t="s">
        <v>278</v>
      </c>
      <c r="F390" s="281">
        <v>18000</v>
      </c>
      <c r="G390" s="249">
        <v>14074</v>
      </c>
      <c r="H390" s="205">
        <f t="shared" si="5"/>
        <v>78.18888888888888</v>
      </c>
    </row>
    <row r="391" spans="1:8" ht="28.5" customHeight="1">
      <c r="A391" s="217"/>
      <c r="B391" s="217"/>
      <c r="C391" s="217"/>
      <c r="D391" s="209">
        <v>4300</v>
      </c>
      <c r="E391" s="228" t="s">
        <v>266</v>
      </c>
      <c r="F391" s="279">
        <v>77330</v>
      </c>
      <c r="G391" s="220">
        <v>50257</v>
      </c>
      <c r="H391" s="205">
        <f t="shared" si="5"/>
        <v>64.99030130609079</v>
      </c>
    </row>
    <row r="392" spans="1:8" ht="28.5" customHeight="1">
      <c r="A392" s="217"/>
      <c r="B392" s="217"/>
      <c r="C392" s="217"/>
      <c r="D392" s="209">
        <v>4350</v>
      </c>
      <c r="E392" s="228" t="s">
        <v>280</v>
      </c>
      <c r="F392" s="279">
        <v>1000</v>
      </c>
      <c r="G392" s="220">
        <v>144</v>
      </c>
      <c r="H392" s="205">
        <f t="shared" si="5"/>
        <v>14.399999999999999</v>
      </c>
    </row>
    <row r="393" spans="1:8" ht="28.5" customHeight="1">
      <c r="A393" s="217"/>
      <c r="B393" s="217"/>
      <c r="C393" s="217"/>
      <c r="D393" s="209">
        <v>4410</v>
      </c>
      <c r="E393" s="228" t="s">
        <v>281</v>
      </c>
      <c r="F393" s="279">
        <v>3450</v>
      </c>
      <c r="G393" s="220">
        <v>2450</v>
      </c>
      <c r="H393" s="205">
        <f t="shared" si="5"/>
        <v>71.01449275362319</v>
      </c>
    </row>
    <row r="394" spans="1:8" ht="28.5" customHeight="1">
      <c r="A394" s="217"/>
      <c r="B394" s="217"/>
      <c r="C394" s="217"/>
      <c r="D394" s="209">
        <v>4430</v>
      </c>
      <c r="E394" s="228" t="s">
        <v>282</v>
      </c>
      <c r="F394" s="279">
        <v>2000</v>
      </c>
      <c r="G394" s="220">
        <v>612</v>
      </c>
      <c r="H394" s="205">
        <f t="shared" si="5"/>
        <v>30.599999999999998</v>
      </c>
    </row>
    <row r="395" spans="1:8" s="319" customFormat="1" ht="31.5" customHeight="1">
      <c r="A395" s="221"/>
      <c r="B395" s="221"/>
      <c r="C395" s="221"/>
      <c r="D395" s="209">
        <v>4440</v>
      </c>
      <c r="E395" s="228" t="s">
        <v>283</v>
      </c>
      <c r="F395" s="279">
        <v>2700</v>
      </c>
      <c r="G395" s="220">
        <v>2700</v>
      </c>
      <c r="H395" s="205">
        <f t="shared" si="5"/>
        <v>100</v>
      </c>
    </row>
    <row r="396" spans="7:8" ht="12.75" customHeight="1">
      <c r="G396" s="219"/>
      <c r="H396" s="320"/>
    </row>
    <row r="397" spans="7:8" ht="21" customHeight="1">
      <c r="G397" s="219"/>
      <c r="H397" s="320"/>
    </row>
    <row r="398" spans="7:8" ht="21" customHeight="1">
      <c r="G398" s="219"/>
      <c r="H398" s="320"/>
    </row>
    <row r="399" spans="7:8" ht="21" customHeight="1">
      <c r="G399" s="219"/>
      <c r="H399" s="320"/>
    </row>
    <row r="400" spans="7:8" ht="21" customHeight="1">
      <c r="G400" s="219"/>
      <c r="H400" s="320"/>
    </row>
    <row r="401" spans="7:8" ht="30" customHeight="1">
      <c r="G401" s="219"/>
      <c r="H401" s="320"/>
    </row>
    <row r="402" spans="7:8" ht="12.75">
      <c r="G402" s="219"/>
      <c r="H402" s="320"/>
    </row>
    <row r="403" spans="7:8" ht="12.75">
      <c r="G403" s="219"/>
      <c r="H403" s="320"/>
    </row>
    <row r="404" spans="7:8" ht="12.75">
      <c r="G404" s="219"/>
      <c r="H404" s="320"/>
    </row>
    <row r="405" spans="7:8" ht="12.75">
      <c r="G405" s="219"/>
      <c r="H405" s="320"/>
    </row>
    <row r="406" spans="7:8" ht="12.75">
      <c r="G406" s="219"/>
      <c r="H406" s="320"/>
    </row>
    <row r="407" spans="7:8" ht="12.75">
      <c r="G407" s="219"/>
      <c r="H407" s="320"/>
    </row>
    <row r="408" spans="7:8" ht="12.75">
      <c r="G408" s="219"/>
      <c r="H408" s="320"/>
    </row>
    <row r="409" spans="7:8" ht="12.75">
      <c r="G409" s="219"/>
      <c r="H409" s="320"/>
    </row>
    <row r="410" spans="7:8" ht="12.75">
      <c r="G410" s="219"/>
      <c r="H410" s="321"/>
    </row>
    <row r="411" spans="7:8" ht="12.75">
      <c r="G411" s="219"/>
      <c r="H411" s="321"/>
    </row>
    <row r="412" spans="7:8" ht="12.75">
      <c r="G412" s="219"/>
      <c r="H412" s="321"/>
    </row>
    <row r="413" spans="7:8" ht="12.75">
      <c r="G413" s="219"/>
      <c r="H413" s="321"/>
    </row>
    <row r="414" spans="7:8" ht="12.75">
      <c r="G414" s="219"/>
      <c r="H414" s="321"/>
    </row>
    <row r="415" spans="7:8" ht="12.75">
      <c r="G415" s="219"/>
      <c r="H415" s="321"/>
    </row>
    <row r="416" spans="7:8" ht="12.75">
      <c r="G416" s="219"/>
      <c r="H416" s="321"/>
    </row>
    <row r="417" spans="7:8" ht="12.75">
      <c r="G417" s="219"/>
      <c r="H417" s="321"/>
    </row>
    <row r="418" spans="7:8" ht="12.75">
      <c r="G418" s="219"/>
      <c r="H418" s="321"/>
    </row>
    <row r="419" spans="7:8" ht="12.75">
      <c r="G419" s="219"/>
      <c r="H419" s="321"/>
    </row>
    <row r="420" spans="7:8" ht="12.75">
      <c r="G420" s="219"/>
      <c r="H420" s="321"/>
    </row>
    <row r="421" spans="7:8" ht="12.75">
      <c r="G421" s="219"/>
      <c r="H421" s="321"/>
    </row>
    <row r="422" spans="7:8" ht="12.75">
      <c r="G422" s="219"/>
      <c r="H422" s="321"/>
    </row>
    <row r="423" spans="7:8" ht="12.75">
      <c r="G423" s="219"/>
      <c r="H423" s="321"/>
    </row>
    <row r="424" spans="7:8" ht="12.75">
      <c r="G424" s="219"/>
      <c r="H424" s="321"/>
    </row>
    <row r="425" spans="7:8" ht="12.75">
      <c r="G425" s="219"/>
      <c r="H425" s="321"/>
    </row>
    <row r="426" spans="7:8" ht="12.75">
      <c r="G426" s="219"/>
      <c r="H426" s="321"/>
    </row>
    <row r="427" spans="7:8" ht="12.75">
      <c r="G427" s="219"/>
      <c r="H427" s="321"/>
    </row>
    <row r="428" spans="7:8" ht="12.75">
      <c r="G428" s="219"/>
      <c r="H428" s="321"/>
    </row>
    <row r="429" spans="7:8" ht="12.75">
      <c r="G429" s="219"/>
      <c r="H429" s="321"/>
    </row>
    <row r="430" spans="7:8" ht="12.75">
      <c r="G430" s="219"/>
      <c r="H430" s="321"/>
    </row>
    <row r="431" spans="7:8" ht="12.75">
      <c r="G431" s="219"/>
      <c r="H431" s="321"/>
    </row>
    <row r="432" spans="7:8" ht="12.75">
      <c r="G432" s="219"/>
      <c r="H432" s="321"/>
    </row>
    <row r="433" spans="7:8" ht="12.75">
      <c r="G433" s="219"/>
      <c r="H433" s="321"/>
    </row>
    <row r="434" spans="7:8" ht="12.75">
      <c r="G434" s="219"/>
      <c r="H434" s="321"/>
    </row>
    <row r="435" spans="7:8" ht="12.75">
      <c r="G435" s="219"/>
      <c r="H435" s="321"/>
    </row>
    <row r="436" spans="7:8" ht="12.75">
      <c r="G436" s="219"/>
      <c r="H436" s="321"/>
    </row>
    <row r="437" spans="7:8" ht="12.75">
      <c r="G437" s="219"/>
      <c r="H437" s="321"/>
    </row>
    <row r="438" spans="7:8" ht="12.75">
      <c r="G438" s="219"/>
      <c r="H438" s="321"/>
    </row>
    <row r="439" spans="7:8" ht="12.75">
      <c r="G439" s="219"/>
      <c r="H439" s="321"/>
    </row>
    <row r="440" spans="7:8" ht="12.75">
      <c r="G440" s="219"/>
      <c r="H440" s="321"/>
    </row>
    <row r="441" spans="7:8" ht="12.75">
      <c r="G441" s="219"/>
      <c r="H441" s="321"/>
    </row>
    <row r="442" spans="7:8" ht="12.75">
      <c r="G442" s="219"/>
      <c r="H442" s="321"/>
    </row>
    <row r="443" spans="7:8" ht="12.75">
      <c r="G443" s="219"/>
      <c r="H443" s="321"/>
    </row>
    <row r="444" spans="7:8" ht="12.75">
      <c r="G444" s="219"/>
      <c r="H444" s="321"/>
    </row>
    <row r="445" spans="7:8" ht="12.75">
      <c r="G445" s="219"/>
      <c r="H445" s="321"/>
    </row>
    <row r="446" spans="7:8" ht="12.75">
      <c r="G446" s="219"/>
      <c r="H446" s="321"/>
    </row>
    <row r="447" spans="7:8" ht="12.75">
      <c r="G447" s="219"/>
      <c r="H447" s="321"/>
    </row>
    <row r="448" spans="7:8" ht="12.75">
      <c r="G448" s="219"/>
      <c r="H448" s="321"/>
    </row>
    <row r="449" spans="7:8" ht="12.75">
      <c r="G449" s="219"/>
      <c r="H449" s="321"/>
    </row>
    <row r="450" spans="7:8" ht="12.75">
      <c r="G450" s="219"/>
      <c r="H450" s="321"/>
    </row>
    <row r="451" spans="7:8" ht="12.75">
      <c r="G451" s="219"/>
      <c r="H451" s="321"/>
    </row>
    <row r="452" spans="7:8" ht="12.75">
      <c r="G452" s="219"/>
      <c r="H452" s="321"/>
    </row>
    <row r="453" spans="7:8" ht="12.75">
      <c r="G453" s="219"/>
      <c r="H453" s="321"/>
    </row>
    <row r="454" spans="7:8" ht="12.75">
      <c r="G454" s="219"/>
      <c r="H454" s="321"/>
    </row>
    <row r="455" spans="7:8" ht="12.75">
      <c r="G455" s="219"/>
      <c r="H455" s="321"/>
    </row>
    <row r="456" spans="7:8" ht="12.75">
      <c r="G456" s="219"/>
      <c r="H456" s="321"/>
    </row>
    <row r="457" spans="7:8" ht="12.75">
      <c r="G457" s="219"/>
      <c r="H457" s="321"/>
    </row>
    <row r="458" spans="7:8" ht="12.75">
      <c r="G458" s="219"/>
      <c r="H458" s="321"/>
    </row>
    <row r="459" spans="7:8" ht="12.75">
      <c r="G459" s="219"/>
      <c r="H459" s="321"/>
    </row>
    <row r="460" spans="7:8" ht="12.75">
      <c r="G460" s="219"/>
      <c r="H460" s="321"/>
    </row>
    <row r="461" spans="7:8" ht="12.75">
      <c r="G461" s="219"/>
      <c r="H461" s="321"/>
    </row>
    <row r="462" spans="7:8" ht="12.75">
      <c r="G462" s="219"/>
      <c r="H462" s="321"/>
    </row>
    <row r="463" spans="7:8" ht="12.75">
      <c r="G463" s="219"/>
      <c r="H463" s="321"/>
    </row>
    <row r="464" spans="7:8" ht="12.75">
      <c r="G464" s="219"/>
      <c r="H464" s="321"/>
    </row>
    <row r="465" spans="7:8" ht="12.75">
      <c r="G465" s="219"/>
      <c r="H465" s="321"/>
    </row>
    <row r="466" spans="7:8" ht="12.75">
      <c r="G466" s="219"/>
      <c r="H466" s="321"/>
    </row>
    <row r="467" spans="7:8" ht="12.75">
      <c r="G467" s="219"/>
      <c r="H467" s="321"/>
    </row>
    <row r="468" spans="7:8" ht="12.75">
      <c r="G468" s="219"/>
      <c r="H468" s="321"/>
    </row>
    <row r="469" spans="7:8" ht="12.75">
      <c r="G469" s="219"/>
      <c r="H469" s="321"/>
    </row>
    <row r="470" spans="7:8" ht="12.75">
      <c r="G470" s="219"/>
      <c r="H470" s="321"/>
    </row>
    <row r="471" spans="7:8" ht="12.75">
      <c r="G471" s="219"/>
      <c r="H471" s="321"/>
    </row>
    <row r="472" spans="7:8" ht="12.75">
      <c r="G472" s="219"/>
      <c r="H472" s="321"/>
    </row>
    <row r="473" spans="7:8" ht="12.75">
      <c r="G473" s="219"/>
      <c r="H473" s="321"/>
    </row>
    <row r="474" ht="12.75">
      <c r="H474" s="321"/>
    </row>
    <row r="475" ht="12.75">
      <c r="H475" s="321"/>
    </row>
    <row r="476" ht="12.75">
      <c r="H476" s="321"/>
    </row>
    <row r="477" ht="12.75">
      <c r="H477" s="321"/>
    </row>
    <row r="478" ht="12.75">
      <c r="H478" s="321"/>
    </row>
    <row r="479" ht="12.75">
      <c r="H479" s="321"/>
    </row>
    <row r="480" ht="12.75">
      <c r="H480" s="321"/>
    </row>
    <row r="481" ht="12.75">
      <c r="H481" s="321"/>
    </row>
    <row r="482" ht="12.75">
      <c r="H482" s="321"/>
    </row>
    <row r="483" ht="12.75">
      <c r="H483" s="321"/>
    </row>
    <row r="484" ht="12.75">
      <c r="H484" s="321"/>
    </row>
    <row r="485" ht="12.75">
      <c r="H485" s="321"/>
    </row>
    <row r="486" ht="12.75">
      <c r="H486" s="321"/>
    </row>
    <row r="487" ht="12.75">
      <c r="H487" s="321"/>
    </row>
    <row r="488" ht="12.75">
      <c r="H488" s="321"/>
    </row>
    <row r="489" ht="12.75">
      <c r="H489" s="321"/>
    </row>
    <row r="490" ht="12.75">
      <c r="H490" s="321"/>
    </row>
    <row r="491" ht="12.75">
      <c r="H491" s="321"/>
    </row>
    <row r="492" ht="12.75">
      <c r="H492" s="321"/>
    </row>
    <row r="493" ht="12.75">
      <c r="H493" s="321"/>
    </row>
    <row r="494" ht="12.75">
      <c r="H494" s="321"/>
    </row>
    <row r="495" ht="12.75">
      <c r="H495" s="321"/>
    </row>
    <row r="496" ht="12.75">
      <c r="H496" s="321"/>
    </row>
    <row r="497" ht="12.75">
      <c r="H497" s="321"/>
    </row>
    <row r="498" ht="12.75">
      <c r="H498" s="321"/>
    </row>
    <row r="499" ht="12.75">
      <c r="H499" s="321"/>
    </row>
    <row r="500" ht="12.75">
      <c r="H500" s="321"/>
    </row>
    <row r="501" ht="12.75">
      <c r="H501" s="321"/>
    </row>
    <row r="502" ht="12.75">
      <c r="H502" s="321"/>
    </row>
    <row r="503" ht="12.75">
      <c r="H503" s="321"/>
    </row>
    <row r="504" ht="12.75">
      <c r="H504" s="321"/>
    </row>
    <row r="505" ht="12.75">
      <c r="H505" s="321"/>
    </row>
    <row r="506" ht="12.75">
      <c r="H506" s="321"/>
    </row>
    <row r="507" ht="12.75">
      <c r="H507" s="321"/>
    </row>
    <row r="508" ht="12.75">
      <c r="H508" s="321"/>
    </row>
    <row r="509" ht="12.75">
      <c r="H509" s="321"/>
    </row>
    <row r="510" ht="12.75">
      <c r="H510" s="321"/>
    </row>
    <row r="511" ht="12.75">
      <c r="H511" s="321"/>
    </row>
    <row r="512" ht="12.75">
      <c r="H512" s="321"/>
    </row>
    <row r="513" ht="12.75">
      <c r="H513" s="321"/>
    </row>
    <row r="514" ht="12.75">
      <c r="H514" s="321"/>
    </row>
    <row r="515" ht="12.75">
      <c r="H515" s="321"/>
    </row>
    <row r="516" ht="12.75">
      <c r="H516" s="321"/>
    </row>
    <row r="517" ht="12.75">
      <c r="H517" s="321"/>
    </row>
    <row r="518" ht="12.75">
      <c r="H518" s="321"/>
    </row>
    <row r="519" ht="12.75">
      <c r="H519" s="321"/>
    </row>
    <row r="520" ht="12.75">
      <c r="H520" s="321"/>
    </row>
    <row r="521" ht="12.75">
      <c r="H521" s="321"/>
    </row>
    <row r="522" ht="12.75">
      <c r="H522" s="321"/>
    </row>
    <row r="523" ht="12.75">
      <c r="H523" s="321"/>
    </row>
    <row r="524" ht="12.75">
      <c r="H524" s="321"/>
    </row>
    <row r="525" ht="12.75">
      <c r="H525" s="321"/>
    </row>
    <row r="526" ht="12.75">
      <c r="H526" s="321"/>
    </row>
    <row r="527" ht="12.75">
      <c r="H527" s="321"/>
    </row>
    <row r="528" ht="12.75">
      <c r="H528" s="321"/>
    </row>
    <row r="529" ht="12.75">
      <c r="H529" s="321"/>
    </row>
    <row r="530" ht="12.75">
      <c r="H530" s="321"/>
    </row>
    <row r="531" ht="12.75">
      <c r="H531" s="321"/>
    </row>
    <row r="532" ht="12.75">
      <c r="H532" s="321"/>
    </row>
    <row r="533" ht="12.75">
      <c r="H533" s="321"/>
    </row>
    <row r="534" ht="12.75">
      <c r="H534" s="321"/>
    </row>
    <row r="535" ht="12.75">
      <c r="H535" s="321"/>
    </row>
    <row r="536" ht="12.75">
      <c r="H536" s="321"/>
    </row>
    <row r="537" ht="12.75">
      <c r="H537" s="321"/>
    </row>
    <row r="538" ht="12.75">
      <c r="H538" s="321"/>
    </row>
    <row r="539" ht="12.75">
      <c r="H539" s="321"/>
    </row>
    <row r="540" ht="12.75">
      <c r="H540" s="321"/>
    </row>
    <row r="541" ht="12.75">
      <c r="H541" s="321"/>
    </row>
    <row r="542" ht="12.75">
      <c r="H542" s="321"/>
    </row>
    <row r="543" ht="12.75">
      <c r="H543" s="321"/>
    </row>
    <row r="544" ht="12.75">
      <c r="H544" s="321"/>
    </row>
    <row r="545" ht="12.75">
      <c r="H545" s="321"/>
    </row>
    <row r="546" ht="12.75">
      <c r="H546" s="321"/>
    </row>
    <row r="547" ht="12.75">
      <c r="H547" s="321"/>
    </row>
    <row r="548" ht="12.75">
      <c r="H548" s="321"/>
    </row>
    <row r="549" ht="12.75">
      <c r="H549" s="321"/>
    </row>
  </sheetData>
  <mergeCells count="61">
    <mergeCell ref="D368:E368"/>
    <mergeCell ref="D371:E371"/>
    <mergeCell ref="D378:E378"/>
    <mergeCell ref="D380:E380"/>
    <mergeCell ref="D344:E344"/>
    <mergeCell ref="C363:E363"/>
    <mergeCell ref="D364:E364"/>
    <mergeCell ref="D366:E366"/>
    <mergeCell ref="D330:E330"/>
    <mergeCell ref="D334:E334"/>
    <mergeCell ref="D336:E336"/>
    <mergeCell ref="C339:E339"/>
    <mergeCell ref="D291:E291"/>
    <mergeCell ref="D293:E293"/>
    <mergeCell ref="D318:E318"/>
    <mergeCell ref="C329:E329"/>
    <mergeCell ref="D237:E237"/>
    <mergeCell ref="D239:E239"/>
    <mergeCell ref="D267:E267"/>
    <mergeCell ref="D280:E280"/>
    <mergeCell ref="D166:E166"/>
    <mergeCell ref="D189:E189"/>
    <mergeCell ref="D196:E196"/>
    <mergeCell ref="D213:E213"/>
    <mergeCell ref="D142:E142"/>
    <mergeCell ref="C156:E156"/>
    <mergeCell ref="D157:E157"/>
    <mergeCell ref="D163:E163"/>
    <mergeCell ref="D122:E122"/>
    <mergeCell ref="D124:E124"/>
    <mergeCell ref="D135:E135"/>
    <mergeCell ref="D140:E140"/>
    <mergeCell ref="D110:E110"/>
    <mergeCell ref="C118:E118"/>
    <mergeCell ref="D119:E119"/>
    <mergeCell ref="C121:E121"/>
    <mergeCell ref="D78:E78"/>
    <mergeCell ref="D98:E98"/>
    <mergeCell ref="C106:E106"/>
    <mergeCell ref="D107:E107"/>
    <mergeCell ref="C37:E37"/>
    <mergeCell ref="D38:E38"/>
    <mergeCell ref="D43:E43"/>
    <mergeCell ref="D73:E73"/>
    <mergeCell ref="D30:E30"/>
    <mergeCell ref="D32:E32"/>
    <mergeCell ref="A33:A34"/>
    <mergeCell ref="B33:B34"/>
    <mergeCell ref="C33:C34"/>
    <mergeCell ref="D15:E15"/>
    <mergeCell ref="D19:E19"/>
    <mergeCell ref="D21:E21"/>
    <mergeCell ref="D24:E24"/>
    <mergeCell ref="A6:H6"/>
    <mergeCell ref="A7:H7"/>
    <mergeCell ref="A9:H9"/>
    <mergeCell ref="A13:E13"/>
    <mergeCell ref="E1:H1"/>
    <mergeCell ref="A3:H3"/>
    <mergeCell ref="A4:H4"/>
    <mergeCell ref="A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mfaful</cp:lastModifiedBy>
  <cp:lastPrinted>2006-11-09T13:25:39Z</cp:lastPrinted>
  <dcterms:created xsi:type="dcterms:W3CDTF">1997-02-26T13:46:56Z</dcterms:created>
  <dcterms:modified xsi:type="dcterms:W3CDTF">2006-11-09T13:34:29Z</dcterms:modified>
  <cp:category/>
  <cp:version/>
  <cp:contentType/>
  <cp:contentStatus/>
</cp:coreProperties>
</file>