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4"/>
  </bookViews>
  <sheets>
    <sheet name="Załącznik nr 1" sheetId="1" r:id="rId1"/>
    <sheet name="Załącznik nr 2" sheetId="2" r:id="rId2"/>
    <sheet name="Załącznik nr 3" sheetId="3" r:id="rId3"/>
    <sheet name="Załącznik nr 4" sheetId="4" r:id="rId4"/>
    <sheet name="Załącznik nr 5" sheetId="5" r:id="rId5"/>
    <sheet name="Załącznik nr 6" sheetId="6" r:id="rId6"/>
    <sheet name="Załącznik nr 7" sheetId="7" r:id="rId7"/>
    <sheet name="Załącznik nr 8" sheetId="8" r:id="rId8"/>
    <sheet name="Załącznik nr 9" sheetId="9" r:id="rId9"/>
    <sheet name="Załącznik nr 10" sheetId="10" r:id="rId10"/>
    <sheet name="Załącznik nr 11" sheetId="11" r:id="rId11"/>
    <sheet name="Załącznik nr 12" sheetId="12" r:id="rId12"/>
    <sheet name="Załącznik nr 13" sheetId="13" r:id="rId13"/>
    <sheet name="Załącznik nr 14" sheetId="14" r:id="rId14"/>
  </sheets>
  <definedNames>
    <definedName name="_xlnm.Print_Titles" localSheetId="0">'Załącznik nr 1'!$10:$10</definedName>
  </definedNames>
  <calcPr fullCalcOnLoad="1"/>
</workbook>
</file>

<file path=xl/sharedStrings.xml><?xml version="1.0" encoding="utf-8"?>
<sst xmlns="http://schemas.openxmlformats.org/spreadsheetml/2006/main" count="3029" uniqueCount="1341">
  <si>
    <t xml:space="preserve">                                                     Budżetu Gminy Sulechów</t>
  </si>
  <si>
    <t xml:space="preserve">                                                                Plan i wykonanie</t>
  </si>
  <si>
    <t xml:space="preserve">                   Załącznik Nr 1</t>
  </si>
  <si>
    <t>D. spłata pożyczek dla WFOŚiGW</t>
  </si>
  <si>
    <t xml:space="preserve">     procentowy udział spłaty pożyczek</t>
  </si>
  <si>
    <t xml:space="preserve">     i odsetek w dochodach Gminy</t>
  </si>
  <si>
    <t xml:space="preserve">                                     za okres od 1 stycznia do 31 grudnia 2005r.</t>
  </si>
  <si>
    <t>83,7</t>
  </si>
  <si>
    <t>96,3</t>
  </si>
  <si>
    <t>97,2</t>
  </si>
  <si>
    <t>D. pożyczki</t>
  </si>
  <si>
    <t>D. wolne środki za rok ubiegły na pokrycie</t>
  </si>
  <si>
    <t xml:space="preserve">     deficytu</t>
  </si>
  <si>
    <t>x</t>
  </si>
  <si>
    <t xml:space="preserve">                              na 31.12.2005r.</t>
  </si>
  <si>
    <t xml:space="preserve">     w dochodach wykonanych Gminy</t>
  </si>
  <si>
    <t xml:space="preserve">                              na 01.01.2005r.</t>
  </si>
  <si>
    <t xml:space="preserve">     procentowy udział należności</t>
  </si>
  <si>
    <t>5 202 702*</t>
  </si>
  <si>
    <t>B.   Wydatki remontowe</t>
  </si>
  <si>
    <t>* stan należności po uwzględnieniu nadpłat</t>
  </si>
  <si>
    <t>-3 744 627</t>
  </si>
  <si>
    <t>-3 134 548</t>
  </si>
  <si>
    <r>
      <t xml:space="preserve">     spłata odsetek, prowizji </t>
    </r>
    <r>
      <rPr>
        <b/>
        <sz val="12"/>
        <rFont val="Arial CE"/>
        <family val="2"/>
      </rPr>
      <t>(z wydatków)</t>
    </r>
  </si>
  <si>
    <t xml:space="preserve">     Stan zobowiązań (zadłużenia) Gminy</t>
  </si>
  <si>
    <t xml:space="preserve">    procentowy udział zobowiązań (zadłużeń)</t>
  </si>
  <si>
    <t xml:space="preserve">    (stan zaległości podatników)</t>
  </si>
  <si>
    <t xml:space="preserve">     (zaległości podatników)</t>
  </si>
  <si>
    <t xml:space="preserve">    w dochodach wykonanych Gminy</t>
  </si>
  <si>
    <t xml:space="preserve">    stan należności Gminy </t>
  </si>
  <si>
    <t>5 390 129*</t>
  </si>
  <si>
    <t>Załącznik Nr 2</t>
  </si>
  <si>
    <t>Plan i wykonanie</t>
  </si>
  <si>
    <t>dochodów budżetowych</t>
  </si>
  <si>
    <t>Gminy Sulechów</t>
  </si>
  <si>
    <t>za okres od 1 stycznia do 31 grudnia 2005 r.,</t>
  </si>
  <si>
    <t>wg klasyfikacji budżetowej</t>
  </si>
  <si>
    <t>Lp.</t>
  </si>
  <si>
    <t>Dział</t>
  </si>
  <si>
    <t>Rozdział</t>
  </si>
  <si>
    <t>Paragraf</t>
  </si>
  <si>
    <t>7 : 6</t>
  </si>
  <si>
    <t>OGÓŁEM DOCHODY (1-16)</t>
  </si>
  <si>
    <t>1.</t>
  </si>
  <si>
    <t>TRANSPORT I ŁĄCZNOŚĆ</t>
  </si>
  <si>
    <t>DROGI PUBLICZNE GMINNE</t>
  </si>
  <si>
    <t>0690</t>
  </si>
  <si>
    <t>WPŁYWY Z RÓŻNYCH OPŁAT</t>
  </si>
  <si>
    <t>2390</t>
  </si>
  <si>
    <t>WPŁYWY DO BUDŻETU ZE ŚRODKÓW SPECJALNYCH</t>
  </si>
  <si>
    <t>2700</t>
  </si>
  <si>
    <t>ŚRODKI NA DOFINANSOWANIE WŁASNYCH ZADAŃ BIEŻĄCYCH GMIN (ZWIĄZKÓW GMIN), POWIATÓW (ZWIĄZKÓW POWIATÓW), SAMORZĄDÓW WOJEWÓDZTW, POZYSKANE Z INNYCH ŹRÓDEŁ</t>
  </si>
  <si>
    <t>ŚRODKI NA DOFINANSOWANIE WŁASNYCH INWESTYCJI GMIN (ZWIĄZKÓW GMIN), POWIATÓW (ZWIĄZKÓW POWIATÓW), SAMORZĄDÓW WOJEWÓDZTW, POZYSKANE Z INNYCH ŹRÓDEŁ. FINANSOWANIE PROGRAMÓW ZE ŚRODKÓW BEZZWROTNYCH POCHODZĄCYCH Z UNII EUROPEJSKIEJ</t>
  </si>
  <si>
    <t>2.</t>
  </si>
  <si>
    <t>TURYSTYKA</t>
  </si>
  <si>
    <t>ZADANIA W ZAKRESIE UPOWSZECHNIANIA TURYSTYKI</t>
  </si>
  <si>
    <t>ŚRODKI NA DOFINANSOWANIE WŁASNYCH ZADAŃ BIEŻĄCYCH GMIN (ZWIĄZKÓW GMIN), POWIATÓW (ZWIĄZKÓW POWIATÓW), SAMORZĄDÓW WOJEWÓDZTW, POZYSKANE Z INNYCH ŹRÓDEŁ. FINANSOWANIE PROGRAMÓW                                                     I PROJEKTÓW ZE ŚRODKÓW FUNDUSZY STRUKTURALNYCH, FUNDUSZU SPÓJNOŚCI ORAZ                                   Z SEKCJI GWARANCJI EUROPEJSKIEGO FUNDUSZU ORIENTACJI I GWARANCJI ROLNEJ</t>
  </si>
  <si>
    <t>6619</t>
  </si>
  <si>
    <t>DOTACJE CELOWE OTRZYMANE Z GMINY NA INWESTYCJE I ZAKUPY INWESTYCYJNE REALIZOWANE NA PODSTAWIE POROZUMIEŃ (UMÓW) MIĘDZY JEDNOSTKAMI SAMORZĄDU TERYTORIALNEGO. WSPÓŁFINANSOWANIE PROGRAMÓW I PROJEKTÓW REALIZOWANYCH ZE ŚRODKÓW Z FUNDUSZY STRUKTURALNYCH, FUNDUSZU SPÓJNOŚCI ORAZ Z SEKCJI GWARANCJI EUROPEJSKIEGO FUNDUSZU ORIENTACJI I GWARANCJI ROLNEJ</t>
  </si>
  <si>
    <t>3.</t>
  </si>
  <si>
    <t>GOSPODARKA MIESZKANIOWA</t>
  </si>
  <si>
    <t>ZAKŁADY GOSPODARKI MIESZKANIOWEJ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</si>
  <si>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</si>
  <si>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</si>
  <si>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0830</t>
  </si>
  <si>
    <t>WPŁYWY Z USŁUG</t>
  </si>
  <si>
    <t>0920</t>
  </si>
  <si>
    <t>POZOSTAŁE ODSETKI</t>
  </si>
  <si>
    <t>0970</t>
  </si>
  <si>
    <t>WPŁYWY Z RÓŻNYCH DOCHODÓW</t>
  </si>
  <si>
    <t>6290</t>
  </si>
  <si>
    <t>ŚRODKI NA DOFINANSOWANIE WŁASNYCH INWESTYCJI GMIN (ZWIĄZKÓW GMIN), POWIATÓW (ZWIĄZKÓW POWIATÓW), SAMORZĄDÓW WOJEWÓDZTW, POZYSKANE Z INNYCH ŹRÓDEŁ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</si>
  <si>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</si>
  <si>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</si>
  <si>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</si>
  <si>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</si>
  <si>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</si>
  <si>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</si>
  <si>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</si>
  <si>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4.</t>
  </si>
  <si>
    <t>ADMINISTRACJA PUBLICZNA</t>
  </si>
  <si>
    <t>URZĘDY WOJEWÓDZKIE</t>
  </si>
  <si>
    <t>DOTACJE CELOWE OTRZYMANE                        Z BUDŻETU PAŃSTWA NA REALIZACJĘ ZADAŃ BIEŻĄCYCH Z ZAKRESU ADMINISTRACJI RZĄDOWEJ ORAZ INNYCH ZADAŃ ZLECONYCH GMINIE (ZWIĄZKOM GMIN) USTAWAMI</t>
  </si>
  <si>
    <t>DOCHODY JEDNOSTEK SAMORZĄDU TERYTORIALNEGO ZWIĄZANE                         Z REALIZACJĄ ZADAŃ Z ZAKRESU ADMINISTRACJI RZĄDOWEJ ORAZ INNYCH ZADAŃ ZLECONYCH USTAWAMI</t>
  </si>
  <si>
    <t>URZĘDY GMIN (MIAST I MIAST NA PRAWACH POWIATU)</t>
  </si>
  <si>
    <t>0870</t>
  </si>
  <si>
    <t>WPŁYWY ZE SPRZEDAŻY SKŁADNIKÓW MAJĄTKOWYCH</t>
  </si>
  <si>
    <t>6298</t>
  </si>
  <si>
    <t>ŚRODKI NA DOFINANSOWANIE WŁASNYCH INWESTYCJI GMIN (ZWIĄZKÓW GMIN), POWIATÓW (ZWIĄZKÓW POWIATÓW), SAMORZĄDÓW WOJEWÓDZTW, POZYSKANE Z INNYCH ŹRÓDEŁ. FINANSOWANIE PROGRAMÓW                           I PROJEKTÓW ZE ŚRODKÓW FUNDUSZY STRUKTURALNYCH, FUNDUSZU SPÓJNOŚCI ORAZ Z SEKCJI GWARANCJI EUROPEJSKIEGO FUNDUSZU ORIENTACJI I GWARANCJI ROLNEJ</t>
  </si>
  <si>
    <t>5.</t>
  </si>
  <si>
    <t>URZĘDY NACZELNYCH ORGANÓW WŁADZY PAŃSTWOWEJ, KONTROLI I OCHRONY PRAWA ORAZ SĄDOWNICTWA</t>
  </si>
  <si>
    <t>URZĘDY NACZELNYCH ORGANÓW WŁADZY PAŃSTWOWEJ, KONTROLI I OCHRONY PRAWA</t>
  </si>
  <si>
    <t>2010</t>
  </si>
  <si>
    <t>WYBORY PREZYDENTA RZECZYPOSPOLITEJ POLSKIEJ</t>
  </si>
  <si>
    <t>WYBORY DO SEJMU I SENATU</t>
  </si>
  <si>
    <t>6.</t>
  </si>
  <si>
    <t>OBRONA NARODOWA</t>
  </si>
  <si>
    <t>POZOSTAŁE WYDATKI OBRONNE</t>
  </si>
  <si>
    <t>DOTACJE CELOWE OTRZYMANE                      Z BUDŻETU PAŃSTWA NA REALIZACJĘ ZADAŃ BIEŻĄCYCH Z ZAKRESU ADMINISTRACJI RZĄDOWEJ ORAZ INNYCH ZADAŃ ZLECONYCH GMINIE (ZWIĄZKOM GMIN) USTAWAMI</t>
  </si>
  <si>
    <t>7.</t>
  </si>
  <si>
    <t>BEZPIECZEŃSTWO PUBLICZNE I OCHRONA PRZECIWPOŻAROWA</t>
  </si>
  <si>
    <t>OCHOTNICZE STRAŻE POŻARNE</t>
  </si>
  <si>
    <t>OBRONA CYWILNA</t>
  </si>
  <si>
    <t>STRAŻ MIEJSKA</t>
  </si>
  <si>
    <t>0570</t>
  </si>
  <si>
    <t>GRZYWNY, MANDATY I INNE KARY PIENIĘŻNE OD LUDNOŚCI</t>
  </si>
  <si>
    <t>8.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</si>
  <si>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</si>
  <si>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</si>
  <si>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</si>
  <si>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</si>
  <si>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</si>
  <si>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</si>
  <si>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 xml:space="preserve">WPŁYWY Z PODATKU ROLNEGO, PODATKU LEŚNEGO, PODATKU OD CZYNNOŚCI CYWILNOPRAWNYCH, PODATKÓW I OPŁAT LOKALNYCH OD OSÓB PRAWNYCH I INNYCH JEDNOSTEK ORGANIZACYJNYCH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</si>
  <si>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</si>
  <si>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</si>
  <si>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</si>
  <si>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</si>
  <si>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</si>
  <si>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</si>
  <si>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</si>
  <si>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</si>
  <si>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0450</t>
  </si>
  <si>
    <t>WPŁYWY Z OPŁATY ADMINISTRACYJNEJ ZA CZYNNOŚCI URZĘDOWE</t>
  </si>
  <si>
    <t>0500</t>
  </si>
  <si>
    <t>PODATEK OD CZYNNOŚCI CYWILNOPRAWNYCH</t>
  </si>
  <si>
    <t>2440</t>
  </si>
  <si>
    <t>DOTACJE OTRZYMANE Z FUNDUSZY CELOWYCH NA REALIZACJĘ ZADAŃ BIEŻĄCYCH JEDNOSTEK SEKTORA FINANSÓW PUBLICZNYCH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</si>
  <si>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</si>
  <si>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</si>
  <si>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</si>
  <si>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</si>
  <si>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</si>
  <si>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</si>
  <si>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</si>
  <si>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0560</t>
  </si>
  <si>
    <t>ZALEGŁOŚCI Z PODATKÓW ZNIESIONYCH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</si>
  <si>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</si>
  <si>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</si>
  <si>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</si>
  <si>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</si>
  <si>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</si>
  <si>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</si>
  <si>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</si>
  <si>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</si>
  <si>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</si>
  <si>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0590</t>
  </si>
  <si>
    <t>WPŁYWY Z OPŁATY ZA KONCESJE              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</si>
  <si>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</si>
  <si>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</si>
  <si>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</si>
  <si>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</si>
  <si>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</si>
  <si>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9.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</si>
  <si>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</si>
  <si>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</si>
  <si>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</si>
  <si>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</si>
  <si>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</si>
  <si>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</si>
  <si>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CZĘŚĆ RÓWNOWAŻĄCA SUBWENCJI OGÓLNEJ DLA GMIN</t>
  </si>
  <si>
    <t>10.</t>
  </si>
  <si>
    <t>OŚWIATA I WYCHOWANIE</t>
  </si>
  <si>
    <t xml:space="preserve">SZKOŁY PODSTAWOWE </t>
  </si>
  <si>
    <t>0960</t>
  </si>
  <si>
    <t>OTRZYMANE SPADKI, ZAPISY                                   I DAROWIZNY W POSTACI PIENIĘŻNEJ</t>
  </si>
  <si>
    <t>DOTACJE CELOWE OTRZYMANE                   Z BUDŻETU PAŃSTWA NA REALIZACJĘ ZADAŃ BIEŻĄCYCH Z ZAKRESU ADMINISTRACJI RZĄDOWEJ ORAZ INNYCH ZADAŃ ZLECONYCH GMINIE (ZWIĄZKOM GMIN) USTAWAMI</t>
  </si>
  <si>
    <t>2030</t>
  </si>
  <si>
    <t>DOTACJE CELOWE OTRZYMANE Z BUDŻETU PAŃSTWA NA REALIZACJĘ WŁASNYCH ZADAŃ BIEŻĄCYCH GMIN (ZWIĄZKÓW GMIN)</t>
  </si>
  <si>
    <t>2705</t>
  </si>
  <si>
    <t>ŚRODKI NA DOFINANSOWANIE WŁASNYCH ZADAŃ BIEŻĄCYCH GMIN (ZWIĄZKÓW GMIN), POWIATÓW (ZWIĄZKÓW POWIATÓW), SAMORZĄDÓW WOJEWÓDZTW, POZYSKANE Z INNYCH ŹRÓDEŁ. FINANSOWANIE Z INNYCH ŚRODKÓW BEZZWROTNYCH</t>
  </si>
  <si>
    <t>6260</t>
  </si>
  <si>
    <t>DOTACJE OTRZYMANE Z FUNDUSZY CELOWYCH NA FINANSOWANIE                           I DOFINANSOWANIE KOSZTÓW REALIZACJI INWESTYCJI I ZAKUPÓW INWESTYCYJNYCH JEDNOSTEK SEKTORA FINANSÓW PUBLICZNYCH</t>
  </si>
  <si>
    <t>6300</t>
  </si>
  <si>
    <t>WPŁYWY Z TYTUŁU POMOCY FINANSOWEJ UDZIELANEJ MIĘDZY JEDNOSTKAMI SAMORZĄDU TERYTORIALNEGO NA DOFINANSOWANIE WŁASNYCH ZADAŃ INWESTYCYJNYCH I ZAKUPÓW INWESTYCYJNYCH</t>
  </si>
  <si>
    <t>6330</t>
  </si>
  <si>
    <t>DOTACJE CELOWE OTRZYMANE Z BUDŻETU PAŃSTWA NA REALIZACJĘ INWESTYCJI I ZAKUPÓW INWESTYCYJNYCYH WŁASNYCH GMIN (ZWIĄZKÓW GMIN)</t>
  </si>
  <si>
    <t>PRZEDSZKOLA</t>
  </si>
  <si>
    <t>GIMNAZJA</t>
  </si>
  <si>
    <t>2900</t>
  </si>
  <si>
    <t>WPŁYWY Z WPŁAT GMIN I POWIATÓW NA RZECZ INNYCH JEDNOSTEK SAMORZĄDU TERYTORIALNEGO ORAZ ZWIĄZKÓW GMIN LUB ZWIĄZKÓW POWIATÓW NA DOFINANSOWANIE ZADAŃ BIEŻACYCH</t>
  </si>
  <si>
    <t>POZOSTAŁA DZIAŁALNOŚĆ</t>
  </si>
  <si>
    <t>11.</t>
  </si>
  <si>
    <t>OCHRONA ZDROWIA</t>
  </si>
  <si>
    <t xml:space="preserve">PROGRAMY POLITYKI ZDROWOTNEJ </t>
  </si>
  <si>
    <t>DOTACJE CELOWE OTRZYMANE                     Z BUDŻETU PAŃSTWA NA REALIZACJĘ ZADAŃ BIEŻĄCYCH Z ZAKRESU ADMINISTRACJI RZĄDOWEJ ORAZ INNYCH ZADAŃ ZLECONYCH GMINIE (ZWIĄZKOM GMIN) USTAWAMI</t>
  </si>
  <si>
    <t>PRZECIWDZIAŁANIE ALKOHOLIZMOWI</t>
  </si>
  <si>
    <t>2910</t>
  </si>
  <si>
    <t>WPŁYWY ZE ZWROTÓW DOTACJI WYKORZYSTANYCH NIEZGODNIE                           Z PRZEZNACZENIEM LUB POBRANYCH W NADMIERNEJ WYSOKOŚCI</t>
  </si>
  <si>
    <t>DOTACJE CELOWE OTRZYMANE                               Z BUDŻETU PAŃSTWA NA REALIZACJĘ ZADAŃ BIEŻĄCYCH Z ZAKRESU ADMINISTRACJI RZĄDOWEJ ORAZ INNYCH ZADAŃ ZLECONYCH GMINIE (ZWIĄZKOM GMIN) USTAWAMI</t>
  </si>
  <si>
    <t>12.</t>
  </si>
  <si>
    <t>POMOC SPOŁECZNA</t>
  </si>
  <si>
    <t>OŚRODKI WSPARCIA</t>
  </si>
  <si>
    <t>DOTACJE CELOWE OTRZYMANE                       Z BUDŻETU PAŃSTWA NA REALIZACJĘ ZADAŃ BIEŻĄCYCH Z ZAKRESU ADMINISTRACJI RZĄDOWEJ ORAZ INNYCH ZADAŃ ZLECONYCH GMINIE (ZWIĄZKOM GMIN) USTAWAMI</t>
  </si>
  <si>
    <t>ŚWIADCZENIA RODZINNE, ZALICZKA ALIMENTACYJNA ORAZ SKŁADKI NA UBEZPIECZENIA EMERYTALNE I RENTOWE                              Z UBEZPIECZENIA SPOŁECZNEGO</t>
  </si>
  <si>
    <t>DOTACJE CELOWE OTRZYMANE                             Z BUDŻETU PAŃSTWA NA REALIZACJĘ ZADAŃ BIEŻĄCYCH Z ZAKRESU ADMINISTRACJI RZĄDOWEJ ORAZ INNYCH ZADAŃ ZLECONYCH GMINIE (ZWIĄZKOM GMIN) USTAWAMI</t>
  </si>
  <si>
    <t>DOTACJE CELOWE OTRZYMANE Z BUDŻETU PAŃSTWA NA INWESTYCJE I ZAKUPY INWESTYCYJNE Z ZAKRESU ADMINISTARCJI RZĄDOWEJ ORAZ INNYCH ZADAŃ ZLECONYCH GMINOM USTAWAMI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</si>
  <si>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</si>
  <si>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</si>
  <si>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t>DOTACJE CELOWE OTRZYMANE                         Z BUDŻETU PAŃSTWA NA REALIZACJĘ WŁASNYCH ZADAŃ BIEŻĄCYCH GMIN (ZWIĄZKÓW GMIN)</t>
  </si>
  <si>
    <t>OŚRODKI POMOCY SPOŁECZNEJ</t>
  </si>
  <si>
    <t>DOTACJE CELOWE OTRZYMANE                    Z BUDŻETU PAŃSTWA NA REALIZACJĘ WŁASNYCH ZADAŃ BIEŻĄCYCH GMIN (ZWIĄZKÓW GMIN)</t>
  </si>
  <si>
    <t>USŁUGI OPIEKUŃCZE I SPECJALISTYCZNE USŁUGI OPIEKUŃCZE</t>
  </si>
  <si>
    <t>2360</t>
  </si>
  <si>
    <t>DOCHODY JEDNOSTEK SAMORZĄDU TERYTORIALNEGO ZWIĄZANE                          Z REALIZACJĄ ZADAŃ Z ZAKRESU ADMINISTRACJI RZĄDOWEJ ORAZ INNYCH ZADAŃ ZLECONYCH USTAWAMI</t>
  </si>
  <si>
    <t>DOTACJE CELOWE OTRZYMANE                   Z BUDŻETU PAŃSTWA NA REALIZACJĘ WŁASNYCH ZADAŃ BIEŻĄCYCH GMIN (ZWIĄZKÓW GMIN)</t>
  </si>
  <si>
    <t>13.</t>
  </si>
  <si>
    <t>EDUKACYJNA OPIEKA WYCHOWAWCZA</t>
  </si>
  <si>
    <t>KOLONIE I OBOZY ORAZ INNE FORMY WYPOCZYNKU DZIECI I MŁODZIEŻY SZKOLNEJ,                     A TAKŻE SZKOLENIA MŁODZIEŻY</t>
  </si>
  <si>
    <t>POMOC MATERIALNA DLA UCZNIÓW</t>
  </si>
  <si>
    <t>DOTACJE CELOWE OTRZYMANE                      Z BUDŻETU PAŃSTWA NA REALIZACJĘ WŁASNYCH ZADAŃ BIEŻĄCYCH GMIN (ZWIĄZKÓW GMIN)</t>
  </si>
  <si>
    <t>14.</t>
  </si>
  <si>
    <t>GOSPODARKA KOMUNALNA I OCHRONA ŚRODOWISKA</t>
  </si>
  <si>
    <t>GOSPODARKA ŚCIEKOWA I OCHRONA WÓD</t>
  </si>
  <si>
    <t>DOTACJE OTRZYMANE Z FUNDUSZY CELOWYCH NA FINANSOWANIE                            I DOFINANSOWANIE KOSZTÓW REALIZACJI INWESTYCJI I ZAKUPÓW INWESTYCYJNYCH JEDNOSTEK SEKTORA FINANSÓW PUBLICZNYCH</t>
  </si>
  <si>
    <t>6291</t>
  </si>
  <si>
    <t>OŚWIETLENIE ULIC, PLACÓW I DRÓG</t>
  </si>
  <si>
    <t>15.</t>
  </si>
  <si>
    <t>KULTURA I OCHRONA DZIEDZICTWA NARODOWEGO</t>
  </si>
  <si>
    <t>BIBLIOTEKI</t>
  </si>
  <si>
    <t>DOTACJE CELOWE OTRZYMANE Z BUDŻETU PAŃSTWA NA ZADANIA BIEŻĄCE REALIZOWANE PRZEZ GMINĘ NA PODSTAWIE POROZUMIEŃ Z ORGANAMI ADMINISTRACJI RZĄDOWEJ</t>
  </si>
  <si>
    <t>OCHRONA I KONSERWACJA ZABYTKÓW</t>
  </si>
  <si>
    <t>DOTACJE CELOWE OTRZYMANE                         Z BUDŻETU PAŃSTWA NA REALIZACJĘ ZADAŃ BIEŻĄCYCH Z ZAKRESU ADMINISTRACJI RZĄDOWEJ ORAZ INNYCH ZADAŃ ZLECONYCH GMINIE (ZWIĄZKOM GMIN) USTAWAMI</t>
  </si>
  <si>
    <t>16.</t>
  </si>
  <si>
    <t>KULTURA FIZYCZNA I SPORT</t>
  </si>
  <si>
    <t>ZADANIA W ZAKRESIE KULTURY FIZYCZNEJ I SPORTU</t>
  </si>
  <si>
    <t>Załącznik Nr 3</t>
  </si>
  <si>
    <t>Stan zaległości z tytułu podatków, opłat i należności budżetowych</t>
  </si>
  <si>
    <t xml:space="preserve"> w Gminie Sulechów</t>
  </si>
  <si>
    <t>za okres od 1 stycznia do 31 grudnia 2005r.</t>
  </si>
  <si>
    <t>wg klasyfikacji budżetowej (wg sprawozdania Rb-27S)</t>
  </si>
  <si>
    <t>Rozdz.</t>
  </si>
  <si>
    <t>§</t>
  </si>
  <si>
    <t>Plan dochodów po zmianach</t>
  </si>
  <si>
    <t>Należności budżetowe wg przypisów</t>
  </si>
  <si>
    <t>Dochody wykonane</t>
  </si>
  <si>
    <t>Należności pozostałe                     do zapłaty</t>
  </si>
  <si>
    <t>ogółem*</t>
  </si>
  <si>
    <t>10:8</t>
  </si>
  <si>
    <t>stan zaległości na 31.12.2005r.*</t>
  </si>
  <si>
    <t>DOCHODY OGÓŁEM W TYM:</t>
  </si>
  <si>
    <t>70005</t>
  </si>
  <si>
    <t>75416</t>
  </si>
  <si>
    <t>GRZYWNY, MANDATY I INNE KARY PIENIĘŻNE                        OD LUDNOŚCI</t>
  </si>
  <si>
    <t>75601</t>
  </si>
  <si>
    <t>WPŁYWY Z PODATKU ROLNEGO, PODATKU LEŚNEGO, PODATKU OD CZYNNOŚCI CYWILNOPRAWNYCH, PODATKÓW I OPŁAT LOKALNYCH OD OSÓB PRAWNYCH I INNYCH JEDNOSTEK ORGANIZACYJNYCH</t>
  </si>
  <si>
    <t>75616</t>
  </si>
  <si>
    <t>80101</t>
  </si>
  <si>
    <t>SZKOŁY PODSTAWOWE</t>
  </si>
  <si>
    <t>85219</t>
  </si>
  <si>
    <t>RAZEM DZIAŁY: 700, 754, 756, 801, 852</t>
  </si>
  <si>
    <t>* stan należności  w tym stan zaległości po uwzględnieniu (odjęciu) nadpłat w kwocie 91.237 zł.</t>
  </si>
  <si>
    <t>Załącznik Nr 4</t>
  </si>
  <si>
    <t>wydatków budżetowych</t>
  </si>
  <si>
    <t>OGÓŁEM WYDATKI (1-18)</t>
  </si>
  <si>
    <t>ROLNICTWO I ŁOWIECTWO</t>
  </si>
  <si>
    <t>MELIORACJE WODNE</t>
  </si>
  <si>
    <t>ZAKUP MATERIAŁÓW I WYPOSAŻENIA</t>
  </si>
  <si>
    <t>ZAKUP USŁUG REMONTOWYCH</t>
  </si>
  <si>
    <t xml:space="preserve">OPŁATY NA RZECZ BUDŻETU PAŃSTWA </t>
  </si>
  <si>
    <t>IZBY ROLNICZE</t>
  </si>
  <si>
    <t>WPŁATY GMIN NA RZECZ IZB ROLNICZYCH W WYSOKOŚCI 2 % UZYSKANYCH WPŁYWÓW                                    Z PODATKU ROLNEGO</t>
  </si>
  <si>
    <t>RESTRUKTURYZACJA I MODERNIZACJA SEKTORA ŻYWNOŚCIOWEGO ORAZ ROZWÓJ OBSZARÓW WIEJSKICH</t>
  </si>
  <si>
    <t>WYDATKI INWESTYCYJNE JEDNOSTEK BUDŻETOWYCH. WSPÓŁFINANSOWANIE PROGRAMÓW                 I PROJEKTÓW ZE ŚRODKÓW FUNDUSZY STRUKTURALNYCH, FUNDUSZU SPÓJNOŚCI ORAZ Z SEKCJI GWARANCJI EUROPEJSKIEGO FUNDUSZU ORIENTACJI I GWARANCJI ROLNEJ</t>
  </si>
  <si>
    <t>WYNAGRODZENIA BEZOSOBOWE</t>
  </si>
  <si>
    <t>ZAKUP ENERGII</t>
  </si>
  <si>
    <t>ZAKUP USŁUG POZOSTAŁYCH</t>
  </si>
  <si>
    <t>RÓŻNE OPŁATY I SKŁADKI</t>
  </si>
  <si>
    <t>DROGI PUBLICZNE POWIATOWE</t>
  </si>
  <si>
    <t>WYDATKI NA POMOC FINANSOWĄ UDZIELANĄ MIĘDZY JEDNOSTKAMI SAMORZĄDU TERYTORIALNEGO NA DOFINANSOWANIE WŁASNYCH ZADAŃ BIEŻĄCYCH</t>
  </si>
  <si>
    <t>WYDATKI INWESTYCYJNE JEDNOSTEK BUDŻETOWYCH</t>
  </si>
  <si>
    <t>WYDATKI INWESTYCYJNE JEDNOSTEK BUDŻETOWYCH. FINANSOWANIE PROGRAMÓW ZE ŚRODKÓW BEZZWROTNYCH POCHODZĄCYCH                    Z UNII EUROPEJSKIEJ</t>
  </si>
  <si>
    <t>WYDATKI INWESTYCYJNE JEDNOSTEK BUDŻETOWYCH. WSPÓŁFINANSOWANIE PROGRAMÓW REALIZOWANYCH ZE ŚRODKÓW BEZZWROTNYCH POCHODZĄCYCH                       Z UNII EUROPEJSKIEJ</t>
  </si>
  <si>
    <t>WYDATKI INWESTYCYJNE JEDNOSTEK BUDŻETOWYCH. WSPÓŁFINANSOWANIE PROGRAMÓW                I PROJEKTÓW ZE ŚRODKÓW FUNDUSZY STRUKTURALNYCH, FUNDUSZU SPÓJNOŚCI ORAZ Z SEKCJI GWARANCJI EUROPEJSKIEGO FUNDUSZU ORIENTACJI I GWARANCJI ROLNEJ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</si>
  <si>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</si>
  <si>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</si>
  <si>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</si>
  <si>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</si>
  <si>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</si>
  <si>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PODRÓŻE SŁUŻBOWE KRAJOWE</t>
  </si>
  <si>
    <t>ODPISY NA ZAKŁADOWY FUNDUSZ ŚWIADCZEŃ SOCJALNYCH</t>
  </si>
  <si>
    <t>WYDATKI NA ZAKUPY INWESTYCYJNE JEDNOSTEK BUDŻETOWYCH</t>
  </si>
  <si>
    <t>DZIAŁALNOŚĆ USŁUGOWA</t>
  </si>
  <si>
    <t>PLANY ZAGOSPODAROWANIA PRZESTRZENNEGO</t>
  </si>
  <si>
    <t>RADY GMIN (MIAST I MIAST NA PRAWACH POWIATU)</t>
  </si>
  <si>
    <t>RÓŻNE WYDATKI NA RZECZ OSÓB FIZYCZNYCH</t>
  </si>
  <si>
    <t>DOTACJE CELOWE PRZEKAZANE GMINIE NA ZADANIA BIEŻĄCE REALIZOWANE NA PODSTAWIE POROZUMIEŃ (UMÓW) MIĘDZY JEDNOSTKAMI SAMORZĄDU TERYTORIALNEGO</t>
  </si>
  <si>
    <t>ZAKUP USŁUG ZDROWOTNYCH</t>
  </si>
  <si>
    <t>OPŁATY ZA USŁUGI INTERNETOWE</t>
  </si>
  <si>
    <t>PODRÓŻE SŁUŻBOWE ZAGRANICZNE</t>
  </si>
  <si>
    <t>WYDATKI INWESTYCYJNE JEDNOSTEK BUDŻETOWYCH. FINANSOWANIE PROGRAMÓW I PROJEKTÓW ZE ŚRODKÓW FUNDUSZY STRUKTURALNYCH, FUNDUSZU SPÓJNOŚCI ORAZ Z SEKCJI GWARANCJI EUROPEJSKIEGO FUNDUSZU ORIENTACJI I GWARANCJI ROLNEJ</t>
  </si>
  <si>
    <t>WYDATKI INWESTYCYJNE JEDNOSTEK BUDŻETOWYCH. WSPÓŁFINANSOWANIE PROGRAMÓW              I PROJEKTÓW ZE ŚRODKÓW FUNDUSZY STRUKTURALNYCH, FUNDUSZU SPÓJNOŚCI ORAZ Z SEKCJI GWARANCJI EUROPEJSKIEGO FUNDUSZU ORIENTACJI I GWARANCJI ROLNEJ</t>
  </si>
  <si>
    <t>PROMOCJA JEDNOSTEK SAMORZĄDU TERYTORIALNEGO</t>
  </si>
  <si>
    <t>WYBORY  PREZYDENTA RZECZPOSPOLITEJ POLSKIEJ</t>
  </si>
  <si>
    <t>SKŁADKI NA UBEZPIECZENIE SPOŁECZNE</t>
  </si>
  <si>
    <t>ZADANIA RATOWNICTWA GÓRSKIEGO                                     I WODNEGO</t>
  </si>
  <si>
    <t>DOTACJA CELOWA Z BUDŻETU NA FINANSOWANIE LUB DOFINANSOWANIE ZADAŃ ZLECONYCH DO REALIZACJI STOWARZYSZENIOM</t>
  </si>
  <si>
    <t xml:space="preserve">POBÓR PODATKÓW, OPŁAT I NIEPODATKOWYCH NALEŻNOŚCI BUDŻETOWYCH 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</si>
  <si>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</si>
  <si>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</si>
  <si>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</si>
  <si>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                                                  I KREDYTÓW</t>
  </si>
  <si>
    <t>INNE FORMY POMOCY DLA UCZNIÓW</t>
  </si>
  <si>
    <t>WPŁATY NA PAŃSTWOWY FUNDUSZ REHABILITACJI OSÓB NIEPEŁNOSPRAWNYCH</t>
  </si>
  <si>
    <t>WYNAGRODZENIA BEZOSOBOWE. FINANSOWANIE Z INNYCH ŚRODKÓW BEZZWROTNYCH</t>
  </si>
  <si>
    <t>ZAKUP MATERIAŁÓW I WYPOSAŻENIA. FINANSOWANIE Z INNYCH ŚRODKÓW BEZZWROTNYCH</t>
  </si>
  <si>
    <t>ZAKUP ŚRODKÓW ŻYWNOŚCI</t>
  </si>
  <si>
    <t>ZAKUP POMOCY NAUKOWYCH, DYDAKTYCZNYCH I KSIĄŻEK</t>
  </si>
  <si>
    <t>ZAKUP USŁUG POZOSTAŁYCH. FINANSOWANIE Z INNYCH ŚRODKÓW BEZZWROTNYCH</t>
  </si>
  <si>
    <t>ODDZIAŁY PRZEDSZKOLNE W SZKOŁACH PODSTAWOWYCH</t>
  </si>
  <si>
    <t>DOTACJA PODMIOTOWA Z BUDŻETU DLA NIEPUBLICZNEJ JEDNOSTKI SYSTEMU OŚWIATY</t>
  </si>
  <si>
    <t>DOWOŻENIE UCZNIÓW DO SZKÓŁ</t>
  </si>
  <si>
    <t>DOKSZTAŁCANIE I DOSKONALENIE NAUCZYCIELI</t>
  </si>
  <si>
    <t>DOTACJE CELOWE PRZEKAZANE DLA POWIATU NA ZADANIA BIEŻĄCE REALIZOWANE NA PODSTAWIE POROZUMIEŃ (UMÓW) MIĘDZY JEDNOSTKAMI SAMORZĄDU TRYTORIALNEGO</t>
  </si>
  <si>
    <t>WYDATKI NA POMOC FINANSOWĄ UDZIELANĄ MIĘDZY JEDNOSTKAMI SAMORZĄDU TERYTORIALNEGO NA DOFINANSOWANIE WŁASNYCH ZADAŃ INWESTYCYJNYCH I ZAKUPÓW INWESTYCYJNYCH</t>
  </si>
  <si>
    <t>ŚWIADCZENIA RODZINNE, ZALICZKA ALIMENTACYJNA ORAZ SKŁADKI NA UBEZPIECZENIA EMERYTALNE I RENTOWE Z UBEZPIECZENIA SPOŁECZNEGO</t>
  </si>
  <si>
    <t>ŚWIADCZENIA SPOŁECZNE</t>
  </si>
  <si>
    <t>SKŁADKI NA UBEZPIECZENIE ZDROWOTNE</t>
  </si>
  <si>
    <t>DODATKI MIESZKANIOWE</t>
  </si>
  <si>
    <t>KOLONIE I OBOZY ORAZ INNE FORMY WYPOCZYNKU DZIECI I MŁODZIEZY SZKOLNEJ, A TAKŻE SZKOLENIA MŁODZIEŻY</t>
  </si>
  <si>
    <t>STYPENDIA DLA UCZNIÓW</t>
  </si>
  <si>
    <t>OCZYSZCZANIE MIAST I WSI</t>
  </si>
  <si>
    <t>UTRZYMANIE ZIELENI W MIASTACH I GMINACH</t>
  </si>
  <si>
    <t>17.</t>
  </si>
  <si>
    <t>POZOSTAŁE ZADANIA W ZAKRESIE KULTURY</t>
  </si>
  <si>
    <t>DOMY I OŚRODKI KULTURY, ŚWIETLICE I KLUBY</t>
  </si>
  <si>
    <t>DOTACJA PODMIOTOWA Z BUDŻETU DLA SAMORZĄDOWEJ INSTYTUCJI KULTURY</t>
  </si>
  <si>
    <t>WYDATKI INWESTYCYJNE JEDNOSTEK BUDŻETOWYCH. WSPÓŁFINANSOWANIE PROGRAMÓW                  I PROJEKTÓW ZE ŚRODKÓW FUNDUSZY STRUKTURALNYCH, FUNDUSZU SPÓJNOŚCI ORAZ Z SEKCJI GWARANCJI EUROPEJSKIEGO FUNDUSZU ORIENTACJI I GWARANCJI ROLNEJ</t>
  </si>
  <si>
    <t>18.</t>
  </si>
  <si>
    <t>ZADANIA W ZAKRESIE KULTURY FIZYCZNEJ                           I SPORTU</t>
  </si>
  <si>
    <t>Załącznik Nr 14</t>
  </si>
  <si>
    <t>Dodatkowe środki pozyskane na zadania bieżące, remontowe i inwestycyjne</t>
  </si>
  <si>
    <t>w Gminie Sulechów w roku 2005</t>
  </si>
  <si>
    <t>L.p</t>
  </si>
  <si>
    <t>Przeznaczenie środków</t>
  </si>
  <si>
    <t>Przekazujący środki</t>
  </si>
  <si>
    <t>Otrzymane środki w zł</t>
  </si>
  <si>
    <t>Dział, rozdział, paragraf</t>
  </si>
  <si>
    <t>Współfinansowanie remontu ulicy Południowej wraz z odcinkami ulic Krańcowej i Mieszka I w Sulechowie (w tym również chodników)</t>
  </si>
  <si>
    <t>TOP Market Saller                           Sp. z o.o.                          Górne Młyny</t>
  </si>
  <si>
    <t>120.000</t>
  </si>
  <si>
    <t>600, 60016, § 2700</t>
  </si>
  <si>
    <t>Budowa drogi w Brzeziu                                      k. Sulechowa</t>
  </si>
  <si>
    <t>Przedakcesyjne środki   z UE                                  Program SAPARD Agencja Modernizacji             i Restrukturyzacji Rolnictwa w Gorzowie Wlkp.</t>
  </si>
  <si>
    <t>385.557</t>
  </si>
  <si>
    <t>600, 60016, § 6291</t>
  </si>
  <si>
    <t>Budowa kanalizacji w Brzeziu                             k. Sulechowa</t>
  </si>
  <si>
    <t>723.860</t>
  </si>
  <si>
    <t>900, 90001, § 6291</t>
  </si>
  <si>
    <t>RAZEM (poz. 2-3)</t>
  </si>
  <si>
    <t>1.109.417</t>
  </si>
  <si>
    <t>Środki na dofinansowanie zadania Szlakami po Gminie Sulechów</t>
  </si>
  <si>
    <t>EUROREGION „SPREWA-NYSA-BÓBR”                           Gubin</t>
  </si>
  <si>
    <t>3.244</t>
  </si>
  <si>
    <t>630, 63003, § 2708</t>
  </si>
  <si>
    <t>Budowa przystani turystycznych na Odrze w miejscowościach Cigacice (Gmina Sulechów)  – Etap I</t>
  </si>
  <si>
    <t xml:space="preserve">Miasto Zielona Góra </t>
  </si>
  <si>
    <t>50.000</t>
  </si>
  <si>
    <t>630, 63003, § 6619</t>
  </si>
  <si>
    <t>Refundacja kosztów robót budowlanych wykonanych na obiektach przekazanych przez ANR na rzecz Gminy w miejscowościach Klępsk i Buków</t>
  </si>
  <si>
    <t xml:space="preserve">Agencja Nieruchomości Rolnych w Zielonej Górze </t>
  </si>
  <si>
    <t>10.665</t>
  </si>
  <si>
    <t>700, 70001, § 2700</t>
  </si>
  <si>
    <t>Pomoc finansowa do robót dotyczących „Budowy oświetlenia drogi przy byłym parku                                  i gospodarstwie PGR oraz budynku mieszkalnym w Klępsku”</t>
  </si>
  <si>
    <t>33.409</t>
  </si>
  <si>
    <t>900, 90015, § 6290</t>
  </si>
  <si>
    <t>RAZEM (poz. 6-7)</t>
  </si>
  <si>
    <t>44.074</t>
  </si>
  <si>
    <t xml:space="preserve">Wsparcie finansowe ze środków Funduszu Dopłat na pokrycie części kosztów przedsięwzięcia „Adaptacja budynku ul. Walki Młodych                          w Sulechowie na budynek z lokalami socjalnymi” </t>
  </si>
  <si>
    <t>Budżet państwa rozliczenie przez                 Bank Gospodarstwa Krajowego Oddział                w Poznaniu</t>
  </si>
  <si>
    <t>268.977</t>
  </si>
  <si>
    <t>700, 70001, § 6290</t>
  </si>
  <si>
    <t>Remont remizy strażackiej                         w Brodach</t>
  </si>
  <si>
    <t>Zarząd Wojewódzki Związku Ochotniczych Straży Pożarnych                  w Zielonej Górze</t>
  </si>
  <si>
    <t>2.000</t>
  </si>
  <si>
    <t>754, 75412, § 6290</t>
  </si>
  <si>
    <t>Na wniosek Gminy zwiększono subwencję oświatową w szczególności z przeznaczeniem  na dofinansowanie kosztów odpraw dla nauczycieli                                             w Szkołach Podstawowych                          i Gimnazjum</t>
  </si>
  <si>
    <t>Budżet państwa Ministerstwo Finansów</t>
  </si>
  <si>
    <t>141.519</t>
  </si>
  <si>
    <t>758, 75801, § 2920</t>
  </si>
  <si>
    <t>Dla Zespołu Szkół w Sulechowie na zakup materiałów i wyposażenia</t>
  </si>
  <si>
    <t>Środki z grantu rządu USA</t>
  </si>
  <si>
    <t>7.000</t>
  </si>
  <si>
    <t>801, 80101, § 2705</t>
  </si>
  <si>
    <t>Budowa sali sportowej przy Szkole Podstawowej nr 1w Sulechowie</t>
  </si>
  <si>
    <t xml:space="preserve">Fundusz Rozwoju Kultury Fizycznej                w Warszawie    </t>
  </si>
  <si>
    <t>349.000</t>
  </si>
  <si>
    <t>801, 80101, § 6260</t>
  </si>
  <si>
    <t>Zakup autobusu dostosowanego do przewozu osób niepełnosprawnych uczniów Zespołu Szkół w Sulechowie</t>
  </si>
  <si>
    <t>Powiat Zielonogórski</t>
  </si>
  <si>
    <t>139.466</t>
  </si>
  <si>
    <t>801, 80101, § 6300</t>
  </si>
  <si>
    <t>Modernizacja kuchni z wymianą wyposażenia urządzeń gastronomicznych w budynku szkoły  w Zespole Szkół w Sulechowie</t>
  </si>
  <si>
    <t>Środki w ramach kontraktu wojewódzkiego dla Województwa Lubuskiego na lata            2005 – 2006</t>
  </si>
  <si>
    <t>57.600</t>
  </si>
  <si>
    <t>801, 80101, § 6330</t>
  </si>
  <si>
    <t>Darowizna na zakup książek dla Zespołu Szkół w Sulechowie</t>
  </si>
  <si>
    <t>Powszechny Zakład Ubezpieczeń                          w Sulechowie</t>
  </si>
  <si>
    <t>2.500</t>
  </si>
  <si>
    <t>801, 80101, § 0960</t>
  </si>
  <si>
    <t>Darowizna na zakup map dla Zespołu Szkół w Sulechowie</t>
  </si>
  <si>
    <t>Danuta Nowak                           zam. Sulechów</t>
  </si>
  <si>
    <t>Środki na dofinansowanie imprezy                  w ramach współpracy polsko – niemieckiej - dla Gimnazjum nr 2                             w Sulechowie</t>
  </si>
  <si>
    <t>EUROREGION „SPREWA –NYSA – BÓBR”                             Gubin</t>
  </si>
  <si>
    <t>3.432</t>
  </si>
  <si>
    <t>801, 80110, § 2700</t>
  </si>
  <si>
    <t>Nagroda finansowa za udział w VI Edycji Ogólnopolskiego Konkursu Ekologicznego ''Gmina Przyjazna Środowisku''</t>
  </si>
  <si>
    <t>Wojewódzki Fundusz Ochrony Środowiska               i Gospodarki Wodnej            w Zielonej Górze</t>
  </si>
  <si>
    <t>30.000</t>
  </si>
  <si>
    <t>900, 90001, § 0970</t>
  </si>
  <si>
    <t>19.</t>
  </si>
  <si>
    <t>Udział w realizacji Programu na rzecz społeczności romskiej w Polsce - realizowany przez Zespół Szkół                                   w Sulechowie i SP nr 1 w Sulechowie -  w zakresie: edukacji młodzieży szkolnej, zdrowia i kultury                                    i zachowanie romskiej tożsamości etnicznej (zwrócono środki niewykorzystane w kwocie 2.384 zł).</t>
  </si>
  <si>
    <t>Wojewoda Lubuski</t>
  </si>
  <si>
    <t>27.521</t>
  </si>
  <si>
    <t>801, 80101, § 2010, 851, 85149, § 2010, 851, 85195, § 2010, 854, 85412, § 2010, 854, 85495, § 2010, 921, 92195, § 2010</t>
  </si>
  <si>
    <t>20.</t>
  </si>
  <si>
    <t>Darowizna z przeznaczeniem na prace remontowe obiektów kulturalnych dla Sulechowskiego Domu Kultury</t>
  </si>
  <si>
    <t>LIDL Polska Sp. z o.o.                  w Poznaniu</t>
  </si>
  <si>
    <t>25.000</t>
  </si>
  <si>
    <t>921, 92120 § 0960</t>
  </si>
  <si>
    <t>21.</t>
  </si>
  <si>
    <t xml:space="preserve">Udział w kosztach remontu „Rewaloryzacja obiektów budowlanych w strefie A miasta Sulechów </t>
  </si>
  <si>
    <t>Wspólnoty Mieszkaniowe budynków Pl. Ratuszowy 29, 30                i 31 w Sulechowie</t>
  </si>
  <si>
    <t>10.524</t>
  </si>
  <si>
    <t>921, 92120 § 2700</t>
  </si>
  <si>
    <t>22.</t>
  </si>
  <si>
    <t>Darowizna na zakup pucharów                       i odznaczeń dla osób uczestniczących w zawodach organizowanych przez OSiR w Sulechowie.</t>
  </si>
  <si>
    <t xml:space="preserve">ROCKWOOL Polska             w Cigacicach </t>
  </si>
  <si>
    <t>926, 92605 § 0960</t>
  </si>
  <si>
    <t>RAZEM (poz. 1-22)</t>
  </si>
  <si>
    <t>2.391.699</t>
  </si>
  <si>
    <t xml:space="preserve">                    Załącznik Nr 10</t>
  </si>
  <si>
    <t>Informacja</t>
  </si>
  <si>
    <t>z realizacji dotacji celowych</t>
  </si>
  <si>
    <t>z budżetu Gminy Sulechów</t>
  </si>
  <si>
    <t>Klasyfikacja budżetowa dział, rozdział, paragraf</t>
  </si>
  <si>
    <t>Plan po zmianach</t>
  </si>
  <si>
    <t>Transze przekazane do dnia 31.12.2005r.</t>
  </si>
  <si>
    <t>% realizacji 5:4</t>
  </si>
  <si>
    <t>RAZEM DOTACJE CELOWE (1 - 29)</t>
  </si>
  <si>
    <t>DOTACJA DLA POWIATU ZIELONOGÓRSKIEGO Z PRZEZNACZENIEM NA REMONT CHODNIKÓW PRZYNALEŻNYCH DO DRÓG PUBLICZNYCH POWIATOWYCH                                                    W MIEJSCOWOŚCIACH:                                                    KIJE - 48 000 ZŁ                                               BUKÓW - 25 000 ZŁ                                                           SULECHÓW - 52 500 ZŁ - DOT. REMONTU CHODNIKA PO PRAWEJ STRONIE ULICY PIASKOWEJ (OD ULICY A. KRAJOWEJ DO ULICY SPORTOWEJ)</t>
  </si>
  <si>
    <t>600                                        60014                          2710</t>
  </si>
  <si>
    <t>DOTACJA DLA MIASTA ZIELONA GÓRA          Z PRZEZNACZENIEM NA DOFINANSOWANIE DO WYNAGRODZENIA         I POCHODNYCH , KOORDYNATORA ''LUBUSKIEGO TRÓJMIASTA'' ZGODNIE               Z POROZUMIENIEM</t>
  </si>
  <si>
    <t>750                           75023                        2310</t>
  </si>
  <si>
    <t>RAZEM POZ. (3 - 4)</t>
  </si>
  <si>
    <t>WODNE OCHOTNICZE POGOTOWIE RATUNKOWE, ZIELONA GÓRA</t>
  </si>
  <si>
    <t>754                                75415                              2820</t>
  </si>
  <si>
    <t>ZWIĄZEK HARCERSTWA POLSKIEGO KOMENDA HUFCA BABIMOJSKO-SULECHOWSKIEGO</t>
  </si>
  <si>
    <t>754                                75495                              2820</t>
  </si>
  <si>
    <t>I PRYWATNE GIMNAZJUM W BRZEZIU                                 k. SULECHOWA - DOTACJA PODMIOTOWA</t>
  </si>
  <si>
    <t>801                                80110                              2540</t>
  </si>
  <si>
    <t>RAZEM POZ. (6 - 13)</t>
  </si>
  <si>
    <t>RAZEM POZ. (6 - 11)</t>
  </si>
  <si>
    <t>851                                      85154</t>
  </si>
  <si>
    <t>IZBA WYTRZEŹWIEŃ W RACULI</t>
  </si>
  <si>
    <t>851                                85154                              2320</t>
  </si>
  <si>
    <t>851                                85154                              2820</t>
  </si>
  <si>
    <t>ZWIĄZEK SOCJALISTYCZNEJ MŁODZIEŻY POLSKIEJ, ZIELONA GÓRA</t>
  </si>
  <si>
    <t>DOTACJA NIE WYKORZYSTANA</t>
  </si>
  <si>
    <t>SULECHOWSKIE STOWARZYSZENIE AMAZONEK</t>
  </si>
  <si>
    <t>851                                85195                              2820</t>
  </si>
  <si>
    <t>POLSKIE TOWARZYSTWO WALKI                      Z KALECTWEM ODDZIAŁ W ZIELONEJ GÓRZE</t>
  </si>
  <si>
    <t>RAZEM POZ. (14 - 18)</t>
  </si>
  <si>
    <t>FUNDACJA GALERII 24 ''MIEJSCA DLA SZTUKI'' W SULECHOWIE</t>
  </si>
  <si>
    <t>921                                92105                              2820</t>
  </si>
  <si>
    <t>SPOŁECZNE OGNISKO MUZYCZNE LUBUSKIEGO TOWARZYSTWA MUZYCZNEGO im. H. WIENIAWSKIEGO</t>
  </si>
  <si>
    <t>SULECHOWSKI DOM KULTURY</t>
  </si>
  <si>
    <t>921                                92109                              2480</t>
  </si>
  <si>
    <t>BIBLIOTEKA PUBLICZNA GMINY SULECHÓW</t>
  </si>
  <si>
    <t>921                                92116                              2480</t>
  </si>
  <si>
    <t>RAZEM POZ. (19 - 29)</t>
  </si>
  <si>
    <t>LUDOWY ZESPÓŁ SPORTOWY "TĘCZA" BRODY</t>
  </si>
  <si>
    <t>926                                92605                              2820</t>
  </si>
  <si>
    <t>KLUB SPININGOWY "KLEŃ" SULECHÓW</t>
  </si>
  <si>
    <t>ŚRODOWISKOWY KLUB SPORTOWY "MEWA" CIGACICE</t>
  </si>
  <si>
    <t>MIEJSKO-SZKOLNY KLUB SPORTOWY "ORION" SULECHÓW</t>
  </si>
  <si>
    <t>23.</t>
  </si>
  <si>
    <t>UCZNIOWSKI KLUB SPORTOWY "TRÓJKA" SULECHÓW</t>
  </si>
  <si>
    <t>24.</t>
  </si>
  <si>
    <t>LUDOWY ZESPÓŁ SPORTOWY "SOKÓŁ" KALSK</t>
  </si>
  <si>
    <t>25.</t>
  </si>
  <si>
    <t>KLUB SPORTOWY "LECH" SULECHÓW</t>
  </si>
  <si>
    <t>26.</t>
  </si>
  <si>
    <t>MIEJSKI LUDOWY KLUB SPORTOWY "ZAWISZA" SULECHÓW</t>
  </si>
  <si>
    <t>27.</t>
  </si>
  <si>
    <t>ZARZĄD MIEJSKI LIGI OBRONY KRAJU - STOWARZYSZENIE W SULECHOWIE</t>
  </si>
  <si>
    <t>28.</t>
  </si>
  <si>
    <t>STOWARZYSZENIE ROZWOJU WSI KIJE</t>
  </si>
  <si>
    <t>29.</t>
  </si>
  <si>
    <t>Dotacje celowe w roku 2005 były realizowane zgodnie z zawartymi umowami.</t>
  </si>
  <si>
    <t>Uwaga: Dotacja w dziale 851, rozdz. 85154, § 6300 - ujęta została w załączniku nr 5.</t>
  </si>
  <si>
    <t>"CARITAS" PRZY PARAFII PODWYŻSZENIA KRZYŻA                                                                 W SULECHOWIE</t>
  </si>
  <si>
    <t>"CARITAS" PRZY PARAFII                                             ŚW. STANISŁAWA KOSTKI                                                 W SULECHOWIE</t>
  </si>
  <si>
    <t>"PRAWORZĄDNY SULECHÓW"</t>
  </si>
  <si>
    <t>Załącznik Nr 5</t>
  </si>
  <si>
    <t>zadań inwestycyjnych finansowanych</t>
  </si>
  <si>
    <t>w okresie od 1 stycznia do 31 grudnia 2005r.</t>
  </si>
  <si>
    <t>wydatki majątkowe §§ 6050, 6051, 6052, 6058, 6059, 6300</t>
  </si>
  <si>
    <t>Nazwa zadania</t>
  </si>
  <si>
    <t>Inwestor ..............          dział, rozdział, paragraf</t>
  </si>
  <si>
    <t>Rok rozpoczęcia Rok zakończenia</t>
  </si>
  <si>
    <t>Szacunkowa wartość zadania</t>
  </si>
  <si>
    <t>%                                      7:6</t>
  </si>
  <si>
    <t>Koszty              inwestycji                od początku zadania</t>
  </si>
  <si>
    <t>RAZEM   INWESTYCJE (1 - 54)</t>
  </si>
  <si>
    <t>Gmina Sulechów</t>
  </si>
  <si>
    <r>
      <t xml:space="preserve">Adaptacja i remont budynku byłej szkoły podstawowej na wielofunkcyjną salę </t>
    </r>
    <r>
      <rPr>
        <sz val="9.95"/>
        <color indexed="8"/>
        <rFont val="Arial"/>
        <family val="2"/>
      </rPr>
      <t>wiejską w Klępsku</t>
    </r>
  </si>
  <si>
    <t>K</t>
  </si>
  <si>
    <t>010                  01036                6059</t>
  </si>
  <si>
    <t>2004-2006</t>
  </si>
  <si>
    <t>Na ww zadanie został złożony w dniu 27.05.2005r. wniosek w Urzędzie Marszałkowskim w Zielonej Górze o dofinansowanie ze środków Unii Europejskiej w ramach działania "Odnowa wsi oraz zachowanie i ochrona dziedzictwa kulturowego". Wniosek został rozpatrzony pozytywnie podczas weryfikacji formalnej i oceny merytorycznej. Wniosek nie został skierowany do realizacji z powodu braku środków finansowych i został umieszczony na liście wniosków oczekujących na finansowanie. Wydatki związane z przygotowaniem wniosku.</t>
  </si>
  <si>
    <t>Budowa sali wiejskiej w Kijach spełniającej rolę świetlicy wiejskiej i sali sportowej                            Etap I projekt i przygotowanie</t>
  </si>
  <si>
    <t>N</t>
  </si>
  <si>
    <t>010                01036               6059</t>
  </si>
  <si>
    <t>2005-2008</t>
  </si>
  <si>
    <r>
      <rPr>
        <sz val="9.95"/>
        <color indexed="8"/>
        <rFont val="Arial"/>
        <family val="0"/>
      </rPr>
      <t>Złożono 5 ofert. W wyniku rozstrzygnięcia przetargu nieograniczonego ogłoszonego w Biuletynie Zamówień Publicznych, na stronach internetowych Gminy Sulechów oraz na tablicy ogłoszeń w dniu 28.04.2005r. została podpisana umowa z Pracownią Architektoniczną "Archimedia" z siedzibą w Poznaniu ul. Polanka 16d/10. Projekt został  wykonany i dostarczony wraz z pozwoleniem na budowę zgodnie z umową  ZP.342-03/05 z dnia 28.04.2005 r.</t>
    </r>
  </si>
  <si>
    <t>X</t>
  </si>
  <si>
    <t>RAZEM POZ. 1 - 2</t>
  </si>
  <si>
    <t>010</t>
  </si>
  <si>
    <t>Budowa drogi w Brzeziu k. Sulechowa</t>
  </si>
  <si>
    <t>2002-2005</t>
  </si>
  <si>
    <t>Razem</t>
  </si>
  <si>
    <r>
      <t>Zadanie współfinansowane ze środków Programu SAPARD. Umowa między Agencją Restrukturyzacji i Modernizacji Rolnictwa a Gminą Sulechów została podpisana w dniu 29.06.2004 r. Roboty były realizowane przez Nowosolskie Przedsiębiorstwo Robót Drogowo-Mostowych "DROMOST" z siedzibą w Nowej Soli i zakończone w dniu 29.04.2005 r. Wykonano: drogę o nawierzchni bitumicznej na długości 1809 m o szer. 6,0 m z obustronnym krawężnikiem o łącznej długości 3731,50 m, z jednostronnym chodnikiem i wjazdami do posesji o łącznej powierzchni 3912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>. W dniu 10.05.2005 r. został złożony wniosek o płatność. Środki z Programu SAPARD w kwocie                                               385 556,96 zł. wpłynęły w dniu 26.09.2005r.</t>
    </r>
  </si>
  <si>
    <t xml:space="preserve">Budowa ulicy Środkowej wraz                                                                            z odwodnieniem ulicy Krzywej                       w Sulechowie Etap: projekt </t>
  </si>
  <si>
    <t>600            60016           6050</t>
  </si>
  <si>
    <t>2005-2006</t>
  </si>
  <si>
    <t>Pisemne zapytanie ofertowe zostało skierowane w dniu 21.02.2005 r. do 7 potencjalnych wykonawców.  Wpłynęły 2 oferty. Wybrana została oferta nr 2 złożona przez Przedsiębiorstwo Usługowe "ADMAR" Usługi Projektowe i Nadzory z siedzibą w Wolsztynie. Umowa została podpisana w dniu 10.03.2005 r.  Decyzja o pozwoleniu na budowę została wydana w dniu 10.10.2005r. Biuro projektowe przekazało kompletny projekt w dniu 28.10.2005r. Zadanie zrealizowane.</t>
  </si>
  <si>
    <t>Budowa drogi dojazdowej do Gimnazjum                                      Nr 1 w Pomorsku (realizacja)</t>
  </si>
  <si>
    <t>2004-2005</t>
  </si>
  <si>
    <t>801            80104            6060</t>
  </si>
  <si>
    <r>
      <t>W wyniku rozstrzygnięcia przetargu nieograniczonego, do którego przystąpiło 4 oferentów, w dniu 22.06.2005r. została podpisana umowa z Przedsiębiorstwem Melioracyjno-Budowlanym Wiesław Balcer z siedzibą w Osiecznicy przy ul. Krośnieńskiej. Roboty zostały zakończone w terminie i odebrane w dniu 05.09.2005r. Wybudowano 755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 xml:space="preserve"> nawierzchni z kostki betonowej typu "polbruk" gr 8 cm na podbudowie z kruszywa łamanego, krawężniki drogowe 835m, chodnik z kostki betonowej gr 6 cm na podsypce piaskowej - 70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>. Zadanie zakończono i droga została oddana do użytkowania.</t>
    </r>
  </si>
  <si>
    <t>Budowa ciągu pieszego ul. Łąkowa                                                  w Sulechowie (realizacja)</t>
  </si>
  <si>
    <r>
      <t>Złożono 6 ofert. W wyniku rozstrzygnięcia przetargu nieograniczonego w dniu 11.04.2005r. została podpisana umowa z EROWA POLSKA Sp. z o.o. z siedzibą                                   w Międzyrzeczu. Roboty zakończono 30.06.2005 r. Wykonano 407 m</t>
    </r>
    <r>
      <rPr>
        <vertAlign val="superscript"/>
        <sz val="9.95"/>
        <color indexed="8"/>
        <rFont val="Arial"/>
        <family val="2"/>
      </rPr>
      <t>2</t>
    </r>
    <r>
      <rPr>
        <sz val="9.95"/>
        <color indexed="8"/>
        <rFont val="Arial"/>
        <family val="0"/>
      </rPr>
      <t xml:space="preserve"> chodnika z kostki betonowej typu "POLBRUK" gr. 6 cm na podsypce cementowo-piaskowej, wykonano krawężnik o długości 39m i obrzeża chodnikowe o długości 439m.</t>
    </r>
  </si>
  <si>
    <t>Budowa drogi: ulice Olbromskiego, Cedry - od ulicy Odrowąża do ulicy Ptasiej                                                        w Sulechowie                                                             Etap: projekt</t>
  </si>
  <si>
    <t>2005 -2006</t>
  </si>
  <si>
    <t>Przetarg nieograniczony został ogłoszony w dniu 14.02.2005 r. na stronie internetowej Gminy Sulechów, w Gazecie Lubuskiej oraz na tablicy ogłoszeń. Otwarcie ofert nastąpiło 02.03.2005 r. Wpłynęło 5 ofert. Wybrana została oferta nr 4 złożona przez Pracownię Urbanistyczno - Architektoniczno- Budowlaną Zespół Projektowy  z siedzibą w Ostrowie Wlkp. Pomimo prób nawiązania kontaktu przez pracowników Wydziału BZ z Wykonawcą Pracownia nie zrealizowała zadania w terminie. Gmina Sulechów wszczęła postępowanie administracyjne prowadzące do odstąpienia od umowy z winy Wykonanwcy, zgodnie z warunkami zawartej umowy. Uchwałą Nr XXXV/332/2005 Rady Miejskiej w Sulechowie z dnia 20 grudnia 2005r. zadanie zostało ujęte w wykazie wydatków, które nie wygasają z upływem roku budżetowego 2005r. Ostateczny termin realizacji zadania 31.07.2006r.</t>
  </si>
  <si>
    <t>Budowa drogi ul. Rozwojowa w Sulechowie. Projekt i realizacja.</t>
  </si>
  <si>
    <r>
      <t>W wyniku rozstrzygnięcia przetargu nieograniczonego ogłoszonego w Biuletynie Zamówień Publicznych umowa z Wykonawcą robót została zawarta 10.11.2005r. Roboty wykonywała firma STRABAG Sp. z o. o. z siedzibą w Warszawie. Wykonano: 3298,55m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 xml:space="preserve"> nawierzchni bitumicznej o łącznej grubości 18cm ( 13cm podbudowy i 5 cm warstwy ścieralnej z betonu asfaltowego) ułożonej na podbudowie tłuczniowej gr 20cm. Odbiór robót nastąpił w dniu 20.12.2005r. Część zadania zaplanowana na rok 2005 została wykonana.</t>
    </r>
  </si>
  <si>
    <t>Budowa drogi ul. Polna w Sulechowie</t>
  </si>
  <si>
    <r>
      <t>Zadanie wprowadzone do budżetu Gminy Uchwałą Nr XXIX/266/2005 Rady Miejskiej w Sulechowie z dnia 14 czerwca 2005r. Przetarg nieograniczony został ogłoszony             w Biuletynie Zamówień Publicznych w dniu 14.07.2005r. nr 146 pod pozycją 34668, na stronach internetowych Gminy Sulechów oraz na tablicy ogłoszeń w dniu 08.07.2005r.W wyniku rozstrzygnięcia przetargu w dniu 12.09.2005r. została podpisana umowa z ZPUH "ANAWA" z siedzibą w Krężołach gm. Sulechów. Wybudowano 1.816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nawierzchni z kostki betonowej "polbruk" w kolorze grafitowym, na podsypce cementowo-piaskowej i podbudowie z tłucznia kamiennego, 728 m krawężnika drogowego na ławie betonowej oraz 37,8m obrzeża chodnikowego. Zadanie zakończone.</t>
    </r>
  </si>
  <si>
    <t>Budowa drogi ul. B. Prusa                                                   w Sulechowie</t>
  </si>
  <si>
    <r>
      <t>Zadanie wprowadzone do budżetu Gminy Uchwałą Nr XXIX/266/2005 Rady Miejskiej w Sulechowie z dnia 14 czerwca 2005r.Przetarg nieograniczony został ogłoszony                     w Gazecie Lubuskiej w dniu 21.07.2005 r. na stronach internetowych Gminy Sulechów 20.07.2005 r. oraz na tablicy ogłoszeń w dniu 19.07.2005 r. W wyniku rozstrzygnięcia przetargu w dniu 26.08.2005r. została podpisana umowa z Zakładem Betoniarskim Bogusław Burzyński z siedzibą w Łężycy nr 1. Roboty wykonywano w terminie  od 26.08.2005r. do 31.10.2005r. Wykonano 1.494,60m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nawierzchni z kostki betonowej typu "polbruk" w kolorze garfitowym, 253m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chodnika z kostki "polbruk" gr.6cm, 298,55mb krawężnika drogowego, 203mb obrzeży chodnikowych i 4 studzienki kanalizacyjne systemowe WAVIN.</t>
    </r>
  </si>
  <si>
    <t>Budowa drogi ul. Piaskowa w Sulechowie (od ronda do ulicy Dębowej)</t>
  </si>
  <si>
    <r>
      <t>Zadanie wprowadzone do budżetu Gminy Uchwałą Nr XXIX/266/2005 Rady Miejskiej w Sulechowie z dnia 14 czerwca 2005r. Przetarg nieograniczony został ogłoszony                               w Biuletynie Zamówień Publicznych w dniu 18.07.2005 r nr 148 pod pozycją 35178, na stronach internetowych Gminy Sulechów oraz na tablicy ogłoszeń w dniu 08.07.2005r. W wyniku rozstrzygnięcia przetargu umowę podpisano z "PRO-KARI" z siedzibą w Zielonej Górze. Roboty prowadzono w terminie od 16.09.2005r. do 30.11.2005r.Wykonano 1.656m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nawierzchni bitumicznej na podbudowie tluczniowej gr 20 cm, wraz z jednostronnym chodnikiem z kostki betonowej typu "polbruk gr 6cm - 431,4m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zjazdy z kostki "polbruk" gr 8cm na podbudowie betonowej o powierzchni 200,59m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krawężniki betonowe - 540,60m i 231,1m obrzeży chodnikowych.</t>
    </r>
  </si>
  <si>
    <t>Budowa ulicy Wiejskiej w Pomorsku                    Etap: projekt</t>
  </si>
  <si>
    <t xml:space="preserve">Zadanie wprowadzone do budżetu Gminy Uchwałą Nr XXIX/266/2005 Rady Miejskiej w Sulechowie z dnia 14 czerwca 2005r. Pisemne zapytanie ofertowe zostało skierowane w dniu 14.07.2005r. do 5 potencjalnych wykonawców.  Wpłynęła 1 oferta. Umowa na realizację projektu została podpisana w dniu 05.08.2005r. z Biurem Usług Projektowych "DROGOWIEC" Piotr Sawiak z siedzibą w Zielonej Górze. Biuro Projektowe przekazało kompletną dokumentację, łącznie z pozwoleniem na budowę w dniu 10.12.2005r.  </t>
  </si>
  <si>
    <t>Budowa chodnika przy ulicy Okrężnej                                                    i schodów z dojściem do Kościoła                                                                  w Sulechowie                                                               Etap: projekt i realizacja</t>
  </si>
  <si>
    <r>
      <t>Po przeprowadzeniu przetargu nieograniczonego umowa na realizację zadania została podpisana w dniu 15.09.2005r. z Zakładem Ogólnobudowlanym Grzegorza Klechy                   z siedzibą w Brzeziu k. Sulechowa. Roboty wykonywano w okresie od dnia 15.09.2005r. do dnia 30.10.2005r. Wykonano schody żelbetowe ze stopniami z płyt granitowych              o pow. 17,36m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>. Po zakończeniu budowy schodów została podjęta decyzja o budowie chodnika z płyt i kostki granitowej z odzysku o pow. 152m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>. Po przeprowadzeniu procedury przetargowej umowa na wykonanie tych robót została podpisana w dniu 14.11.2005r. Roboty zostały zakończone zgodnie z umową.</t>
    </r>
  </si>
  <si>
    <t>Budowa parkingu przy ul. Zwycięstwa                                              w Sulechowie (realizacja)</t>
  </si>
  <si>
    <t>600            60095           6050</t>
  </si>
  <si>
    <r>
      <t>W wyniku rozstrzygnięcia przetargu nieograniczonego, do którego przystąpiło 6 potencjalnych Wykonawców, w dniu 11.04.2005r. została podpisana umowa z EROWA POLSKA Sp. z o.o. z siedzibą  w Międzyrzeczu. Roboty zakończono 31.05.2005r. Efekt: chodnik o szerokości 1,50m z kostki betonowej typu "POLBRUK" gr. 6 cm. na podsypce cementowo-piaskowej o pow. 139 m</t>
    </r>
    <r>
      <rPr>
        <vertAlign val="superscript"/>
        <sz val="9.95"/>
        <color indexed="8"/>
        <rFont val="Arial"/>
        <family val="2"/>
      </rPr>
      <t>2</t>
    </r>
    <r>
      <rPr>
        <sz val="9.95"/>
        <color indexed="8"/>
        <rFont val="Arial"/>
        <family val="0"/>
      </rPr>
      <t>, z obrzeżami betonowymi 17,5 m i krawężnikiem betonowym o łącznej długości 119 m oraz 14 miejsc parkingowych               o nawierzchni z kostki betonowej typu "POLBRUK" gr. 8 cm - 177 m</t>
    </r>
    <r>
      <rPr>
        <vertAlign val="superscript"/>
        <sz val="9.95"/>
        <color indexed="8"/>
        <rFont val="Arial"/>
        <family val="2"/>
      </rPr>
      <t>2</t>
    </r>
    <r>
      <rPr>
        <sz val="9.95"/>
        <color indexed="8"/>
        <rFont val="Arial"/>
        <family val="0"/>
      </rPr>
      <t xml:space="preserve">. </t>
    </r>
  </si>
  <si>
    <t>Budowa parkingu przy ul. 1-go Maja                                       w Sulechowie (realizacja)</t>
  </si>
  <si>
    <r>
      <t>Przetarg nieograniczony został ogłoszony na stronie internetowej Gminy Sulechów w dniu 06.06.2005 r., w Gazecie Lubuskiej w dniu 13.06.2005r. oraz na tablicy ogłoszeń w dniu 06.06.2005 r. Otwarcie ofert nastapiło 23.06.2005r. Wpłynęły 2 oferty, które zostały odrzucone. Kolejny przetarg został ogłoszony na stronie internetowej Gminy Sulechów oraz na tablicy ogłoszeń w dniu 26.07.2005r. W wyniku rozstrzygnięcia przetargu w dniu 30.08.2005r. została podpisana umowa z ZPUH "ANAWA"                            z siedzibą w Krężołach gm. Sulechów. Roboty wykonywano w terminie: od 30.08.05r. do 10.12.05r. Wybudowano parking o nawierzchni z kostki betonowej typu "polbruk"             w kolorze garfitowym (bruk starożytny) na podsypce cementowo-piaskowej oraz podbudowie z tłucznia kamiennego o pow. 875m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>, a także nawierzchnie z płyt ażurowych na podsypce piaskowej i podbudowie tłuczniowej o pow. 433,33m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>,  obrzeżony krawężnikiem betonowym na ławie betonowej - 279,75 m oraz wykonano oświetlenie parkingu - 3 lampy.</t>
    </r>
  </si>
  <si>
    <t>Zakup wiat przystankowych wraz                                                                                                   z infrastrukturą dla Gminy</t>
  </si>
  <si>
    <t>Ustawienie wiat przystankowych zostało w dniu 23.06.2005 r. zgłoszone do Starostwa Powiatowego w Zielonej Górze delegatura w Sulechowie. W wyniku zapytania ofertowego zlecono dostawę wiat Przedsiębiorstwu Handlowo-Usługowemu "WAMET" z siedzibą w m. Dąbcze. Dostarczono i zamontowano trzy nowe wiaty przystankowe we wsiach: Górzykowo, Łęgowo i Mozów. Ponadto Zakład Betoniarski-Bogusław Burzyński z siedzibą w Łężycy przeprowadził roboty związane z ułożeniem nawierzchni                    z kostki betonowej typu "polbruk" wewnątrz zamontowanych wiat przystankowych.</t>
  </si>
  <si>
    <t>RAZEM POZ. 3 - 16</t>
  </si>
  <si>
    <t>Budowa przystani turystycznych na Odrze w miejscowościach: Cigacice  Gmina Sulechów, Nowa Sól i Bytom Odrzański  RAZEM (17 A, B i C)</t>
  </si>
  <si>
    <t>630                   63003                  6059</t>
  </si>
  <si>
    <t>2003-2007</t>
  </si>
  <si>
    <t>A. Zadanie inwestycyjne Gmina Sulechów</t>
  </si>
  <si>
    <t>B. Zadanie inwestycyjne Miasto Nowa Sól</t>
  </si>
  <si>
    <t>2004-2007</t>
  </si>
  <si>
    <t xml:space="preserve">C. Zadanie inwestycyjne Gmina Bytom </t>
  </si>
  <si>
    <t xml:space="preserve">    Odrzański</t>
  </si>
  <si>
    <t xml:space="preserve">Wniosek na dofinansowanie zadania ze środków EFRR (Europejskiego Funduszu Rozwoju Regionalnego) w ramach Programu INTERREG III A (współpraca transgraniczna Niemcy - Brandenburgia - Polska Woj. Lubuskie) został złożony przez Gminę Sulechów jako głównego beneficjenta projektu. Wniosek wspólny z Nową Solą oraz Bytomiem Odrzańskim. Wniosek został pozytywnie zaopiniowany. W chwili obecnej Gmina Sulechów oczekuje na pisemne potwierdzenie stanowiska Komitetu Sterującego. Po jego otrzymaniu zostanie podpisana umowa z Wojewodą Lubuskim na dofinansowanie projektu. Pierwszy przetarg nieograniczony na pełnienie funkcji inżyniera kontraktu został unieważniony. W dniu 21.10.2005r. ogłoszony został drugi przetarg, w wyniku rozstrzygnięcia którego umowa została podpisana z Przedsiębiorstem Realizacji Inwestycji "Bud-Inwest" Sp. z o. o. z siedzibą w Zielonej Górze w dniu 17.11.2005r. Zgodnie z zawartą umową inżynier kontraktu przystąpił do opracowania dokumentacji przetargowej.  </t>
  </si>
  <si>
    <t>Zakup komputerów i drukarek</t>
  </si>
  <si>
    <t>700                    70001                   6060</t>
  </si>
  <si>
    <t>Zakupiono dwa zestawy komputerów dla Zakładu Gospodarowania Mieniem Komunalnym w Sulechowie.</t>
  </si>
  <si>
    <t xml:space="preserve">Adaptacja budynku ul. Walki Młodych 1                                w Sulechowie na budynek z lokalami socjalnymi </t>
  </si>
  <si>
    <t>700                    70001                   6050</t>
  </si>
  <si>
    <t>2003-2005</t>
  </si>
  <si>
    <t>W wyniku rozstrzygnięcia przetargu nieograniczonego ogłoszonego w Biuletynie Zamówień Publicznych, na stronach internetowych Gminy Sulechów oraz na tablicy ogłoszeń w dniu 06.07.2005r. została podpisana umowa z Przedsiębiorstwem Budowlanym "PeBeRol" Sp. z o.o. z siedzibą w Sulechowie na przeprowadzenie adaptacji pomieszczeń. W wyniku przeprowadzonego remontu zostało oddanych do użytkowania 12 mieszkań.  Zadanie zostało zakończone.</t>
  </si>
  <si>
    <t>Adaptacja budynku ul. Przemysłowa 12                         w Sulechowie na budynek z lokalami socjalnymi                                                Etap: projekt</t>
  </si>
  <si>
    <r>
      <rPr>
        <sz val="9.95"/>
        <color indexed="8"/>
        <rFont val="Arial"/>
        <family val="2"/>
      </rPr>
      <t xml:space="preserve">W wyniku zapytania ofertowego zostały złożone 2 oferty. Wybrano ofertę Zakładu Projektowo-Usługowego Gerard Czupkiewicz, ul. Krzywa 1, 66-100 Sulechów i w dniu 05.09.2005 r. podpisano umowę. Zgodnie z umową ZP.304-12/05 projekt wykonano i dostarczono wraz z pozwoleniem na budowę. </t>
    </r>
  </si>
  <si>
    <t>Zakup nieruchomości (w tym gruntów) na realizację zadań gminnych</t>
  </si>
  <si>
    <t>700           70005         6050</t>
  </si>
  <si>
    <t>Zakup budynku przy ul. Przemysłowej 12 oraz odszkodowania za grunty pod wydzielonymi drogami zgodnie z miejscowymi planami zagospodarowania przestrzennego.</t>
  </si>
  <si>
    <t>RAZEM POZ. 18 - 21</t>
  </si>
  <si>
    <t>Budowa systemu informatycznego -  Regionalna Platforma Cyfrowa</t>
  </si>
  <si>
    <t>Zadanie zostało zrealizowane. W ramach realizacji zadania zgodnie z przyjętym harmonogramem dostarczany był sukcesywnie sprzęt komputerowy przez firmę "TonColor" z Zielonej Góry (w roku 2005 otrzymaliśmy: 12 komputerów, drukarkę laserową, 1 UPS, streamer i switch). Oprogramowanie dostarczone zostało przez LTC Spółka z o.o.          z Wielunia. Spółka wdrażała oprogramowanie elektronicznego obiegu dokumentów. Wniosek końcowy o zwrot poniesionych wydatków do Wojewody Lubuskiego został złożony przez Gminę Nowe Miasteczko w dniu 30 stycznia 2006 roku. Dotychczas Wojewoda zrefundował wydatki poniesione w 2004 roku.</t>
  </si>
  <si>
    <t xml:space="preserve">Komputeryzacja Urzędu Miejskiego                                       w Sulechowie </t>
  </si>
  <si>
    <t>750            75023            6060</t>
  </si>
  <si>
    <t>Zadanie zrealizowane. W wyniku przetargów nieograniczonych przeprowadzonych w miesiącu czerwcu zakupiono sprzęt (1 zestaw komputerowy - dla Straży Miejskiej,               1 serwer, 3 drukarki (w tym jedna dla Straży Miejskiej), szafę krosowniczą - do pomieszczenia serwerów) oraz oprogramowanie (20 pakietów biurowych Microsoft Office, program antywirusowy na 25 stanowisk, program graficzny i program do ewidencji sprzętu komputerowego i oprogramowania). Dodatkowy sprzęt (1 zestaw komputerowy,     5 przełączników) i oprogramowanie (program do kosztorysowania – 2 dodatkowe stanowiska, dodatkowy moduł systemu informacji prawnej). Dokonano również rozbudowy sieci komputerowej (kolejne stanowiska) i modernizacji instalacji elektrycznej w węzłach sieci (pokoje 103 i 201) oraz modernizacji stanowisk komputerowych (rozszerzenie pamięci RAM).</t>
  </si>
  <si>
    <t>Zakup urządzenia wielofunkcyjnego do Urzędu Miejskiego w Sulechowie (drukarka, kopiarka, skaner)</t>
  </si>
  <si>
    <t>Zadanie zrealizowano. Urządzenie zostało zakupione w miesiącu sierpniu 2005r.</t>
  </si>
  <si>
    <t>Zakup samochodu osobowego do Urzędu Miejskiego w Sulechowie</t>
  </si>
  <si>
    <t>Zadanie zrealizowane. W miesiącu kwietniu 2005r. zakupiono samochód osobowy Skoda Octavia Tour Plus 1,8.</t>
  </si>
  <si>
    <t>Zakup laptopa, rzutnika multimedialnego do Urzędu Miejskiego w Sulechowie</t>
  </si>
  <si>
    <t>Zadanie zrealizowane. Zakupu laptopa i rzutnika multimedialnego dla Biura Rady Miejskiej i Promocji Gminy dokonano w miesiącu lipcu w wyniku przetargu.</t>
  </si>
  <si>
    <t>Instalacja klimatyzacji w serwerowni Urzędu Miejskiego w Sulechowie                                             - projekt i realizacja</t>
  </si>
  <si>
    <t>750            75023            6050</t>
  </si>
  <si>
    <t xml:space="preserve">Zadanie zrealizowano. Zgodnie z umową ZP.304-06/05 sprzęt dostarczono, zamontowano i uruchomiono w terminie do dnia 30 września 2005r. </t>
  </si>
  <si>
    <t>RAZEM POZ. 22 - 27</t>
  </si>
  <si>
    <t>Budowa dwóch garaży dla samochodów strażackich w OSP Pomorsko                               Etap:projekt</t>
  </si>
  <si>
    <t>754            75412            6050</t>
  </si>
  <si>
    <t xml:space="preserve">Zadanie zrealizowano. Umowę na wykonanie projektu dla budowy dwóch garaży dla samochodów strażackich w OSP Pomorsko podpisano z P.Stanisławem Kruchlikiem. </t>
  </si>
  <si>
    <t>Dobudowa remizy strażackiej do sali wiejskiej w Brodach</t>
  </si>
  <si>
    <t>2001-2005</t>
  </si>
  <si>
    <t>Zadanie w trakcie realizacji. W dniu 11.05.2005r. rozstrzygnięto przetarg i podpisano z PPHU Janusz Majerowski z Wolsztyna umowę na dostawę materiałów budowlanych. Etap 2005r. Został wykonany.</t>
  </si>
  <si>
    <t>30.</t>
  </si>
  <si>
    <t>Dobudowa do istniejącego budynku garażu OSP w Mozowie</t>
  </si>
  <si>
    <t>Zadanie w trakcie realizacji. Przetarg rozstrzygnięto w dniu 11.05.2005r. umowę na dostawę materiałów budowlanych podpisano z PPHU Janusz Majerowski z Wolsztyna. Prace budowlane były wykonywane przez członków OSP w Mozowie. Etap 2005r. został wykonany.</t>
  </si>
  <si>
    <t>31.</t>
  </si>
  <si>
    <t>Zakup nożyco - rozpieraczy dla OSP Mozów</t>
  </si>
  <si>
    <t>754            75412            6060</t>
  </si>
  <si>
    <t xml:space="preserve">Wyżej wymieniony sprzęt został zakupiony dla jednostki OSP w Mozowie do działań ratowniczych, przede wszystkim do wypadków drogowych. </t>
  </si>
  <si>
    <t>32.</t>
  </si>
  <si>
    <t>Instalacja systemu telewizji obserwacyjnej                             w mieście Sulechów</t>
  </si>
  <si>
    <t>754            75495            6060</t>
  </si>
  <si>
    <t>Zadanie zrealizowano w drugim półroczu 2005r, w wyniku przetargu nieograniczonego umowę na wykonanie instalacji kamer podpisano z firmą VCS Polska z Poznania ul.Czechosłowacka 177B. Zostały zamontowane trzy kamery obrotowe na budynku ratusza z możliwością obserwacji Placu Ratuszowego oraz wlotów ulic prowadzących do niego.Centrum monitoringu znajduje się w Komisariacie Policji w Sulechowie.</t>
  </si>
  <si>
    <t>RAZEM POZ. 28 - 32</t>
  </si>
  <si>
    <t>33.</t>
  </si>
  <si>
    <t>Budowa sali sportowej przy Szkole Podstawowej nr 1 w Sulechowie</t>
  </si>
  <si>
    <t>801            80101            6050</t>
  </si>
  <si>
    <t>Ogłoszenie o przetargu nieograniczonym zostało zamieszczone w Biuletynie Zamówień Publicznych w dniu 01.04.2005r. nr 63 pod pozycją 14227, na stronach internetowych Gminy Sulechów oraz na tablicy ogłoszeń. Wpłynęło 7 ofert. W wyniku rozstrzygnięcia przetargu w dniu 06.07.2005r. została podpisana umowa                                              z konsorcjum, w którego skład wchodzą Przedsiębiorstwo Budowlane "PeBeRol" Sp. z o.o. z siedzibą  w Sulechowie oraz ELTOR POL ELEKTRO Sp. z o.o. z siedzibą w Sulechowie. Roboty są w trakcie realizacji - umowny termin zakończenia robót budowlanych przypada na 20.12.2006r.</t>
  </si>
  <si>
    <t>34.</t>
  </si>
  <si>
    <t>Zakup autobusu na 18 miejsc                      Zespół Szkół w Sulechowie</t>
  </si>
  <si>
    <t>801            80101            6060</t>
  </si>
  <si>
    <t>Zakupiono autobus na 18 miejsc dostosowany do przewozu osób niepełnosprawnych.</t>
  </si>
  <si>
    <t>35.</t>
  </si>
  <si>
    <t>Rozbudowa sieci komputerowej w budynku Zespołu Szkół w Sulechowie</t>
  </si>
  <si>
    <t xml:space="preserve">Zadanie zostało zrealizowane.   </t>
  </si>
  <si>
    <t>36.</t>
  </si>
  <si>
    <t xml:space="preserve">Modernizacja kuchni, z wymianą wyposażenia urządzeń gastronomicznych  w  budynku szkoły Zespołu Szkół w Sulechowie. </t>
  </si>
  <si>
    <t>Zadanie zostało ukończone w m-cu listopadzie 2005r. Wykonawcy robót: Zakład Usługowo-Handlowo-Produkcyjny Leszek Sulek Nowe Kramsko, Zakład Ogólnobudowlany Usługowo-Produkcyjny ''Ventus'' Drzonków, Firma ''GastroNova'' Zielona Góra. Wykonano modernizację kuchni, wykonano wentylację i zakupiono urządzenia gastronomiczne.</t>
  </si>
  <si>
    <t>37.</t>
  </si>
  <si>
    <t>Zakup kociołków kuchennych                       w Przedszkolu nr 5 w Sulechowie.</t>
  </si>
  <si>
    <t>Zakupiono komplet kociołków kuchennych.</t>
  </si>
  <si>
    <t>RAZEM POZ. 33 - 37</t>
  </si>
  <si>
    <t>38.</t>
  </si>
  <si>
    <t>Pomoc finansowa - z przeznaczeniem na zakup aparatu USG dla SPZOZ                             w Sulechowie</t>
  </si>
  <si>
    <t>851               85154         6300</t>
  </si>
  <si>
    <t>W dniu 26.10.2005r. przekazano dotację dla Powiatu Zielonogórskiego na zakup USG dla SPZOZ w Sulechowie.</t>
  </si>
  <si>
    <t>39.</t>
  </si>
  <si>
    <t>Adaptacja budynku w Sulechowie przy                ul. Jana Pawła II 52 do potrzeb realizacji Gminnego Programu Profilaktyki Rozwiązywania Problemów Alkoholowych - Biblioteka i Czytelnia.</t>
  </si>
  <si>
    <t>851                     85154              6050</t>
  </si>
  <si>
    <t>921                92116           6050</t>
  </si>
  <si>
    <t>RAZEM</t>
  </si>
  <si>
    <r>
      <t>W wyniku rozstrzygnięcia przetargu nieograniczonego ogłoszonego w Biuletynie Zamówień Publicznych w dniu 07.04.2005r. nr 67 pod pozycją 15198, na stronach internetowych Gminy Sulechów oraz na tablicy ogłoszeń w dniu 02.06.2005r. została podpisana umowa z Przedsiębiorstwem Budowlanym "PeBeRol" Sp. z o.o. z siedzibą w Sulechowie. Roboty zostały zakończone w terminie. Prace adaptacyjne wykonano na pow. 635, 56 m</t>
    </r>
    <r>
      <rPr>
        <vertAlign val="superscript"/>
        <sz val="10"/>
        <color indexed="8"/>
        <rFont val="Arial"/>
        <family val="2"/>
      </rPr>
      <t>2</t>
    </r>
  </si>
  <si>
    <t>40.</t>
  </si>
  <si>
    <t>Zakup komputerów do Ośrodka Pomocy Społecznej w Sulechowie</t>
  </si>
  <si>
    <t>852                  85212         6060</t>
  </si>
  <si>
    <t>Zakupiono 1 zestaw komputerowy.</t>
  </si>
  <si>
    <t>41.</t>
  </si>
  <si>
    <t>852                  85219         6060</t>
  </si>
  <si>
    <t>Zakupiono 5 zestawów komputerowych.</t>
  </si>
  <si>
    <t>42.</t>
  </si>
  <si>
    <t>Zakup urządzeń do przygotowania i wydawania posiłków (obieraczka, patelnia elektryczna)</t>
  </si>
  <si>
    <t>852                  85295         6060</t>
  </si>
  <si>
    <t>Zadanie zostało wykonane.</t>
  </si>
  <si>
    <t>RAZEM POZ. 40 - 42</t>
  </si>
  <si>
    <t>43.</t>
  </si>
  <si>
    <t>Budowa kanalizacji w Obłotnem</t>
  </si>
  <si>
    <t>900             90001        6050</t>
  </si>
  <si>
    <r>
      <t>Przetarg nieograniczony został ogłoszony w Biuletynie Zamówień Publicznych w dniu 13.05.2005r. nr 94 pod pozycją 21601, na stronach internetowych Gminy Sulechów oraz na tablicy ogłoszeń w dniu 06.05.2005r. Wpłynęło 7 ofert. Za najkorzystniejszą została uznana oferta Zakładu Instalacji i Sieci Sanitarnych Wod.-Kan.C.O. i Gaz. Jerzy Stacewicz  z siedzibą w Zielonej Górze. Roboty zostały zakończone w dniu 30.11.2005r. Wykonano: kanał grawitacyjny sanitarny PVC Ø 200 mm – 1780,9 m., studnie rewizyjne Ø 1000 mm – 25 szt., studnie rewizyjne Ø 1200 mm – 21 szt., kanał grawitacyjny sanitarny PVC Ø 160 mm (przykanaliki) – 218,7 m., studzienki tworzywowe PVC Ø 315 mm – 38 szt., kanał tłoczny sanitarny Ø 110 mm PE – 785,0 m., przepompownia ścieków – 1 kpl., roboty odtworzeniowe nawierzchni drogi – 1900,0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.
</t>
    </r>
  </si>
  <si>
    <t>44.</t>
  </si>
  <si>
    <t xml:space="preserve">Budowa kanalizacji w Krężołach </t>
  </si>
  <si>
    <t>2003-2006</t>
  </si>
  <si>
    <t xml:space="preserve">Przetarg nieograniczony został ogłoszony w Biuletynie Zamówień Publicznych w dniu 12.08.2005r. nr 174 pod pozycją 41038, na stronach internetowych Gminy Sulechów oraz na tablicy ogłoszeń w dniu 09.08.2005r. Wpłynęło 7 ofert. Za najkorzystniejszą została uznana oferta Zakładu Instalacji i Sieci Sanitarnych Wod.-Kan.C.O. i Gaz. Jerzy Stacewicz  z siedzibą w Zielonej Górze. Umowa została zawarta w dniu 26.10.2005r. z terminem zakończenia 31.08.2006r. Rozpoczęto wykonywanie kanału grawitacyjnego sanitarnego PVC Ø 200 mm. Roboty zostały przerwane ze względu na niekorzystne warunki atmosferyczne i mają być wznowione na początku 2006r.
</t>
  </si>
  <si>
    <t>45.</t>
  </si>
  <si>
    <t>Budowa kanalizacji ulicy Rozwojowej                                          w Sulechowie.                                                           Etap II: realizacja</t>
  </si>
  <si>
    <r>
      <t>Przetarg nieograniczony został ogłoszony w Biuletynie Zamówień Publicznych w dniu 10.06.2005 r nr 117 pod pozycją 27349, na stronach internetowych Gminy Sulechów oraz na tablicy ogłoszeń w dniu 09.06.2005r. Wpłynęły 4 oferty. Umowa została podpisana w dniu 01.09.2005r. z Przedsiębiorstwem Handlowo-Produkcyjno -Usługowe "FUX-POL" z siedzibą w Nowej Soli. Wykonano: Kanał grawitacyjny sanitarny Ø 200 mm – 195,2 m., kanał grawitacyjny sanitarny Ø 250 mm – 20,0 m., studnie rewizyjne Ø 1000 mm – 2 szt., studnie rewizyjne Ø 1200 mm – 3 szt., studnie systemowe „Wavin” Ø 425 mm – 2 szt., kanał grawitacyjny deszczowy Ø 315 mm – 174,0 m., kanał grawitacyjny deszczowy Ø 200 mm – 22,4 m., studnie rewizyjne Ø 1000 mm – 6 szt., studnie rewizyjne - odstojnik Ø 1200 mm – 1 szt., wylot drenarski do rowu W-2 – 1 szt., kanał tłoczny sanitarny Ø 110 PVC mm – 263,5 m., kanał tłoczny sanitarny Ø 110 PE mm – 58,4 m., przejście pod torami PKP – 116,0 m., przecisk pod ul. Przemysłową – 28,0 m., przepompownię ścieków PS – 1 – 1 kpl., z zalicznikową linią kablową zasilającą przepompownię YAKY 4x35 mm2 – 192,0 m, utwardzenie drogi tłuczniem – 2268 m</t>
    </r>
    <r>
      <rPr>
        <vertAlign val="superscript"/>
        <sz val="10"/>
        <color indexed="8"/>
        <rFont val="Arial"/>
        <family val="2"/>
      </rPr>
      <t>2</t>
    </r>
  </si>
  <si>
    <t>46.</t>
  </si>
  <si>
    <t>Budowa kanalizacji sanitarnej w Bukowie</t>
  </si>
  <si>
    <t>Koszty związane z kompleksowym opracowaniem studium wykonalności wraz z aktualizacją i uzupełnieniem fiszki projektu w ramach programu ZPORR przez Agencję Rozwoju Regionalnego w Zielonej Górze.</t>
  </si>
  <si>
    <t>47.</t>
  </si>
  <si>
    <t>Budowa kanalizacji ul. Piaskowa                                            w Sulechowie (od ronda do ulicy Dębowej)</t>
  </si>
  <si>
    <r>
      <t xml:space="preserve">Przetarg nieograniczony został ogłoszony na stronie internetowej Gminy Sulechów w dniu 07.06.2005 r., w Gazecie Lubuskiej w dniu 10.06.2005r. oraz na tablicy ogłoszeń w dniu 07.06.2005 r. Otwarcie ofert nastąpiło 23.06.2005r. Wpłynęły 2 oferty. Wybrano ofertę złożoną przez PIBU "SZPAKOWSKI" Wojciech Szpakowski z siedzibą w Sulechowie.Umowa została podpisana w dniu 04.07.2005 r. </t>
    </r>
    <r>
      <rPr>
        <sz val="9.95"/>
        <color indexed="8"/>
        <rFont val="Arial"/>
        <family val="2"/>
      </rPr>
      <t xml:space="preserve">Wykonano: kanał grawitacyjny PVC Ø 315 mm – 167,2 m., kanał grawitacyjny (przykanaliki) PVC Ø 160 mm – 159,9 m., studnie rewizyjne Ø 10 00 mm – 2 szt., studnie kanalizacyjne systemowe PVC Ø 315 mm – 16 szt., studzienki ściekowe uliczne Ø 500 betonowe – 8 szt. Zadanie zostało zakończone.
</t>
    </r>
    <r>
      <rPr>
        <sz val="9.95"/>
        <color indexed="9"/>
        <rFont val="Arial"/>
        <family val="2"/>
      </rPr>
      <t xml:space="preserve"> </t>
    </r>
    <r>
      <rPr>
        <sz val="9.95"/>
        <color indexed="8"/>
        <rFont val="Arial"/>
        <family val="0"/>
      </rPr>
      <t xml:space="preserve"> </t>
    </r>
  </si>
  <si>
    <t>48.</t>
  </si>
  <si>
    <t>Budowa kanalizacji  w Kalsku                                               Etap: projekt</t>
  </si>
  <si>
    <t>2005-2007</t>
  </si>
  <si>
    <r>
      <rPr>
        <sz val="9.95"/>
        <color indexed="8"/>
        <rFont val="Arial"/>
        <family val="2"/>
      </rPr>
      <t>Złożono 9 ofert. W wyniku rozstrzygnięcia przetargu nieograniczonego ogłoszonego w Biuletynie Zamówień Publicznych, na stronach internetowych Gminy Sulechów, na tablicy ogłoszeń oraz w prasie lokalnej została podpisana umowa z Pracownią Projektową IMAR z siedzibą w Chodzieży.Zgodnie z umową ZP.342-4/05 z dnia 23.05.2005r. dokumentacja projektowa została wykonana i przekazana wraz z pozwoleniem na budowę.</t>
    </r>
  </si>
  <si>
    <t>49.</t>
  </si>
  <si>
    <t>Budowa oświetlenia ul. Gdańskiej-osiedle do Al. Wielkopolskiej w Sulechowie</t>
  </si>
  <si>
    <t>900             90015        6050</t>
  </si>
  <si>
    <t>Zadanie zrealizowano na podstawie dokumentacji budowlanej opracowanej przez  Przedsiębiorstwo Wielobranżowe "INTER ELWOD" Sp.j. ul. Kożuchowska 15 a, 65-364 Zielona Góra, wykonawcą robót wyłonionym w wyniku przetargu nieograniczonego był Zakład Projektowania i Wykonawstwa Instalacji Elektrycznych - inż. Jerzy Mingałło Gorzów Wlkp. Prace zakończono 30 października 2005r.</t>
  </si>
  <si>
    <t>50.</t>
  </si>
  <si>
    <t>Budowa oświetlenia ul.Nasiennej                                            w Krężołach</t>
  </si>
  <si>
    <t xml:space="preserve">Zadanie zrealizowano na podstawie dokumentacji budowlanej opracowanej przez  Zakład Elektroinstalacyjny - mgr inż.  Bugusław Dombek z Gorzowa Wlkp., wykonawcą robót wyłonionym w wyniku przetargu nieograniczonego był Zakład Projektowania i Wykonawstwa Instalacji Elektrycznych - inż. Jerzy Mingałło Gorzów Wlkp. Prace zakończono 10 grudnia  2005r. </t>
  </si>
  <si>
    <t>51.</t>
  </si>
  <si>
    <t>Budowa oświetlenia terenów gminnych                                 w obrębie posesji Pl. Ratuszowy 13, 14, 15                                         w Sulechowie</t>
  </si>
  <si>
    <t>Zadanie zrealizowano na podstawie dokumentacji budowlanej opracowanej przez  Zakład Elektroinstalacyjny - mgr inż.  Bugusław Dombek z Gorzowa Wlkp., wykonawcą robót wyłonionym w wyniku przetargu nieograniczonego było Przedsiębiorstwo Wielobranżowe ELFRAN  z Sulechowa. Roboty zakończono 18 listopada 2005r.</t>
  </si>
  <si>
    <t>52.</t>
  </si>
  <si>
    <t>Budowa oświetlenia w Klępsku</t>
  </si>
  <si>
    <t>Zadanie zrealizowano na podstawie dokumentacji budowlanej opracowanej przez  Zakład Elektroinstalacyjny - mgr inż.  Bugusław Dombek z Gorzowa Wlkp., wykonawcą robót wyłonionym w wyniku przetargu nieograniczonego został Zakład Projektowania i Wykonawstwa Instalacji Elektrycznych - inż. Jerzy Mingałło Gorzów Wlkp. Prace zakończono w grudniu  2005r..</t>
  </si>
  <si>
    <t>RAZEM POZ. 43 - 52</t>
  </si>
  <si>
    <t>53.</t>
  </si>
  <si>
    <t>Adaptacja Zboru Ariańskiego w Sulechowie na salę widowiskową z możliwością projekcji filmów</t>
  </si>
  <si>
    <t>921             92120        6059</t>
  </si>
  <si>
    <t>1985-2007</t>
  </si>
  <si>
    <t>Wniosk o dofinansowanie adaptacji Zboru Ariańskiego w Sulechowie z Programu ZPORR w dzialaniu 3.1 zostal złożony w dniu 12 sierpnia 2005r. do Urzędu Marszałkowskiego w Zielonej Górze. W dniu 24 stycznia 2006r. Urząd Marszałkowski w Zielonej Górze - Departament Polityki Regionalnej pisemnie potwierdził przyznanie dofinansowania projektu do kwoty 1.700.000 zł. Podpisanie umowy finansowej z Wojewodą Lubuskim przewidywane jest w kwietniu 2006r.</t>
  </si>
  <si>
    <t>54.</t>
  </si>
  <si>
    <t>Zakup komputerów do Ośrodka Sportu                                     i Rekreacji w Sulechowie</t>
  </si>
  <si>
    <t>926             92605        6060</t>
  </si>
  <si>
    <t>Zakupiono komputer, drukarkę oraz podstawowe oprogramowanie.</t>
  </si>
  <si>
    <t>N - inwestycja nowa</t>
  </si>
  <si>
    <t>K - inwestycja kontynuowana</t>
  </si>
  <si>
    <t>Załącznik Nr 9</t>
  </si>
  <si>
    <t xml:space="preserve">Plan i wykonanie dochodów i wydatków </t>
  </si>
  <si>
    <t>związanych z realizacją zadań określonych</t>
  </si>
  <si>
    <t>w Gminnym Programie Profilaktyki i Rozwiązywania</t>
  </si>
  <si>
    <t>Problemów Alkoholowych w Gminie Sulechów</t>
  </si>
  <si>
    <t>DOCHODY</t>
  </si>
  <si>
    <t>WYDATKI</t>
  </si>
  <si>
    <t>Tytuł dochodu, dział, rozdział, paragraf</t>
  </si>
  <si>
    <t>Dział 756,                             rozdz. 75618, § 0480</t>
  </si>
  <si>
    <t>§ 2320</t>
  </si>
  <si>
    <t>§ 2820</t>
  </si>
  <si>
    <t>§ 3020</t>
  </si>
  <si>
    <t>§ 4010</t>
  </si>
  <si>
    <t>§ 4040</t>
  </si>
  <si>
    <t>§ 4110</t>
  </si>
  <si>
    <t>§ 4120</t>
  </si>
  <si>
    <t>§ 4170</t>
  </si>
  <si>
    <t>§ 4210</t>
  </si>
  <si>
    <t>§ 4260</t>
  </si>
  <si>
    <t>§ 4270</t>
  </si>
  <si>
    <t>§ 4300</t>
  </si>
  <si>
    <t>§ 4350</t>
  </si>
  <si>
    <t>§ 4410</t>
  </si>
  <si>
    <t>§ 4430</t>
  </si>
  <si>
    <t>§ 4440</t>
  </si>
  <si>
    <t>§ 6050</t>
  </si>
  <si>
    <t>§ 6300</t>
  </si>
  <si>
    <t>RAZEM dział 851, rozdz. 85154</t>
  </si>
  <si>
    <t>Załącznik nr 7</t>
  </si>
  <si>
    <t>zadań remontowych finansowanych</t>
  </si>
  <si>
    <t>§ 4270 - Zakup usług remontowych</t>
  </si>
  <si>
    <t xml:space="preserve">                            w złotych</t>
  </si>
  <si>
    <t>Inwestor, dział, rozdział</t>
  </si>
  <si>
    <t>Wartość szacunkowa zadań</t>
  </si>
  <si>
    <t>%            7 : 6</t>
  </si>
  <si>
    <t>RAZEM (1 - 23)</t>
  </si>
  <si>
    <r>
      <rPr>
        <sz val="10"/>
        <rFont val="Arial CE"/>
        <family val="0"/>
      </rPr>
      <t>Awaryjne naprawy i remonty urządzeń melioracyjno-odwadniających na terenie miasta i gminy.</t>
    </r>
  </si>
  <si>
    <t>Gmina Sulechów 010, 01008</t>
  </si>
  <si>
    <t>Wyszczególnienie</t>
  </si>
  <si>
    <t>Wykonanie</t>
  </si>
  <si>
    <t>%</t>
  </si>
  <si>
    <t>po zmianach</t>
  </si>
  <si>
    <t>Plan</t>
  </si>
  <si>
    <t>w złotych</t>
  </si>
  <si>
    <t>A. DOCHODY</t>
  </si>
  <si>
    <t>B. WYDATKI</t>
  </si>
  <si>
    <t>B1. Wydatki bieżące</t>
  </si>
  <si>
    <t>B2. Wydatki majątkowe</t>
  </si>
  <si>
    <t>C. Nadwyżka/Deficyt (A-B)</t>
  </si>
  <si>
    <t>D. Finansowanie (D1-D2)</t>
  </si>
  <si>
    <t>D1. Przychody ogółem</t>
  </si>
  <si>
    <t>D2. Rozchody ogółem</t>
  </si>
  <si>
    <t xml:space="preserve">       z tego:</t>
  </si>
  <si>
    <t xml:space="preserve">       w tym:</t>
  </si>
  <si>
    <t>Plan wg Uchwały Budżetowej</t>
  </si>
  <si>
    <t>4 : 3</t>
  </si>
  <si>
    <t>-</t>
  </si>
  <si>
    <t>D. kredyty</t>
  </si>
  <si>
    <t>Z TEGO NA :</t>
  </si>
  <si>
    <t>A)  OCHRONĘ WÓD</t>
  </si>
  <si>
    <t>B) OCHRONĘ POWIETRZA</t>
  </si>
  <si>
    <t xml:space="preserve">C) GOSPODARKĘ WODNĄ </t>
  </si>
  <si>
    <t xml:space="preserve">   I OCHRONĘ PRZED POWODZIĄ</t>
  </si>
  <si>
    <t>URZĄDZENIA I UTRZYMYWANIE TERENÓW ZIELENI, ZADRZEWIEŃ, ZAKRZEWIEŃ ORAZ PARKÓW WIEJSKICH</t>
  </si>
  <si>
    <t>5)</t>
  </si>
  <si>
    <t>REALIZACJĘ PRZEDSIĘWZIĘĆ ZWIĄZANYCH Z GOSPODARCZYM WYKORZYSTANIEM ORAZ SKŁADOWANIEM ODPADÓW</t>
  </si>
  <si>
    <t>6)</t>
  </si>
  <si>
    <t>INNE CELE SŁUŻĄCE OCHRONIE ŚRODOWISKA W GMINIE, USTALONE PRZEZ RADĘ GMINY</t>
  </si>
  <si>
    <t>V.  STAN ŚRODKÓW NA 31.12.2005r.</t>
  </si>
  <si>
    <r>
      <rPr>
        <sz val="10"/>
        <rFont val="Arial CE"/>
        <family val="0"/>
      </rPr>
      <t>Roboty dotyczą awaryjnych prac jakie wystąpiły na sieciach odwadniająco-melioracyjnych. Wykonano następujące roboty: wiosenny przegląd rowów melioracyjnych i odwadniających na długości 8 250 m, zebranie i wywóz odpadów z konserwacji rowów, dobudowano przepust na ul. Żurawiej, śr 0,8m L=6m                w ciągu Rowu R-S4 w km+877, wykonano rurociąg odwadniający przy ul. Łąkowej w Krężołach L=85m, remont studzienki na rurociągu śr. 800mm w Kruszynie, uporządkowano teren przy ul. Łąkowej w Sulechowie, odmulono zbiornik wodny w Obłotnie, odbudowano Rów R-S67 w Krężołach i w Sulechowie L=260m, odbudowano Rów R-19 L=20m i przepust w Pomorsku, uporządkowano teren wokół zbiornika w Obłotnie.</t>
    </r>
  </si>
  <si>
    <r>
      <rPr>
        <sz val="10"/>
        <rFont val="Arial CE"/>
        <family val="0"/>
      </rPr>
      <t>Konserwacja rowu R-S4(bez rurociągu                  śr. 800 mm) oraz odcinka rowu R-26 na terenie Sulechów-Kruszyna-Krężoły, L=1750+2226+245=4221m</t>
    </r>
  </si>
  <si>
    <r>
      <rPr>
        <sz val="10"/>
        <rFont val="Arial CE"/>
        <family val="0"/>
      </rPr>
      <t>Wykonano prace konserwacyjne na sieci odwadniająco-melioracyjnej na długości 4 221 m na terenie Sulechowa, Kruszyny i Krężoł, Rów R-S4 i Rów R-26.</t>
    </r>
  </si>
  <si>
    <r>
      <rPr>
        <sz val="10"/>
        <rFont val="Arial CE"/>
        <family val="0"/>
      </rPr>
      <t xml:space="preserve">Odbudowa odcinków rowów R-S70,            R-S74, R-S75 w Brzeziu k/Sulechowa (od ujścia do Sulechówki do A. Orłowskiego) L=1472+698+65=2190 m                                                                                      </t>
    </r>
  </si>
  <si>
    <r>
      <rPr>
        <sz val="10"/>
        <rFont val="Arial CE"/>
        <family val="0"/>
      </rPr>
      <t xml:space="preserve">Odbudowano odcinki rowów R-S70, R-S74, R-S75 w Brzeziu k/Sulechowa (od ujścia do Sulechówki do A. Orłowskiego) na długości L=1472+698+65=2190m. Roboty dotyczą głównie konserwacji rowów melioracyjnych. </t>
    </r>
  </si>
  <si>
    <r>
      <rPr>
        <sz val="10"/>
        <rFont val="Arial CE"/>
        <family val="0"/>
      </rPr>
      <t>Odmulenie i remont zbiornika wodnego               w Klępsku.</t>
    </r>
  </si>
  <si>
    <r>
      <t>Wykonano remont i odmulenie zbiornika wodnego o powierzchni zabudowy 625m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 w Klępsku.  </t>
    </r>
  </si>
  <si>
    <t>RAZEM (1 - 4)</t>
  </si>
  <si>
    <t>Gmina Sulechów                          010, 01008</t>
  </si>
  <si>
    <t>Remont dróg i chodników gminnych.</t>
  </si>
  <si>
    <t>Gmina Sulechów 600, 60016</t>
  </si>
  <si>
    <t>W ramach zadania wykonywane były:</t>
  </si>
  <si>
    <r>
      <rPr>
        <b/>
        <sz val="10"/>
        <rFont val="Arial CE"/>
        <family val="0"/>
      </rPr>
      <t>remonty cząstkowe nawierzchni bitumicznych</t>
    </r>
    <r>
      <rPr>
        <sz val="10"/>
        <rFont val="Arial CE"/>
        <family val="0"/>
      </rPr>
      <t xml:space="preserve"> - roboty wykonwało Przedsiębiorstwo Robót Drogowych "DROGBUD" z siedzibą w Świebodzinie, z którym została podpisana umowa w wyniku rozstrzygnięcia przetargu nieograniczonego; uzupełniono ubytki w nawierzchniach bitumicznych o łącznej powierzchni 2803,43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, w tym 1931,23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 nawierzchni na terenie miasta i 872,2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 na terenie wsi; </t>
    </r>
  </si>
  <si>
    <r>
      <t>usuwanie awarii na drogach gminnych</t>
    </r>
    <r>
      <rPr>
        <sz val="10"/>
        <rFont val="Arial CE"/>
        <family val="0"/>
      </rPr>
      <t xml:space="preserve"> - roboty wykonywał Zakład Ogólnobudowlany Zygmunt Załucki z siedzibą w Sulechowie. W okresie po podpisaniu umowy wyremontowano przepust w Brzeziu Pomorskim oraz w Brzeziu k. Sulechowa; ponadto wykonano uzupełnienie barier ochronnych na wiadukcie kolejowym w Górzykowie, wymieniono wpust w Krężołach z wymianą przykanalika.</t>
    </r>
  </si>
  <si>
    <r>
      <t>usługi równiarką, ładowarko-spycharką i usługi transportowe</t>
    </r>
    <r>
      <rPr>
        <sz val="10"/>
        <rFont val="Arial CE"/>
        <family val="0"/>
      </rPr>
      <t xml:space="preserve"> (wyrównywanie dróg gruntowych, utwardzania nawierzchni dróg gruntowych tłuczniem bazaltowym) - roboty wykonywało PHU Tadeusz Perz z siedzibą w Krężołach wyłoniony w wyniku rozstrzygnięcia przetargu nieograniczonego. Umowny termin zakończenia robót upłynął 30.12.2005r. Wykonano usługi: równiarką 305 godz.; spycharko-ładowarką 286 godz.; samochodami 308 godz. na terenie miasta                   i gminy Sulechów</t>
    </r>
  </si>
  <si>
    <r>
      <t xml:space="preserve">remont ul. Południowej w Sulechowie </t>
    </r>
    <r>
      <rPr>
        <sz val="10"/>
        <rFont val="Arial CE"/>
        <family val="0"/>
      </rPr>
      <t>- w wyniku rozstrzygnięcia przetargu nieograniczonego roboty wykonywane były przez firmę "PRO-KARI" z Zielonej Góry w okresie od 20.09.05r. do 18.11.05r. Efekty: wymieniono 842m krawężników drogowych, przeprowadzono remont i wyrówanie nawierzchni masą bitumiczną w ilości 30t, ułożono nakładkę bitumiczną gr. 4 cm na powierzchni 2.785,5m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, ułożono nawierzchnię z kostki betonowej "polbruk" gr. 8cm na pow.1.123m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, ułożono 451m obrzeży chodnikowych, wykonano chodnik z kostki betonowej "polbruk" o powierzchni 561,5m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.</t>
    </r>
  </si>
  <si>
    <r>
      <t>Remont ul. Zielonej w Sulechowie -</t>
    </r>
    <r>
      <rPr>
        <sz val="10"/>
        <rFont val="Arial CE"/>
        <family val="0"/>
      </rPr>
      <t xml:space="preserve"> roboty wykonywane były przez firmę: "GEO-PROFIT" z Sulechowa w okresie od 21.09.05r. do 30.11.05r. W wyniku przeprowadzonych robót wykonano: roboty rozbiórkowe, regulację urządzeń podziemnych i nawierzchnię z kostki betonowej typu "polbruk" gr 8 cm na podbudowie betonowej gr 20 cm o łącznej powierzchni 1070,2 m</t>
    </r>
    <r>
      <rPr>
        <vertAlign val="superscript"/>
        <sz val="10"/>
        <rFont val="Arial CE"/>
        <family val="2"/>
      </rPr>
      <t>2</t>
    </r>
  </si>
  <si>
    <r>
      <t xml:space="preserve">Remont chodnika ul. Krańcowej w Sulechowie - </t>
    </r>
    <r>
      <rPr>
        <sz val="10"/>
        <rFont val="Arial CE"/>
        <family val="2"/>
      </rPr>
      <t>w wyniku rozstrzygnięcia przetargu nieograniczonego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roboty wykonywane były przez firmę: "GEO-PROFIT" z Sulechowa w okresie od 21.09.05r. do 30.11.05r. W wyniku przeprowadzonych robót wykonano: roboty rozbiórkowe, wymianę krawężników drogowych - 216m, obrzeży chodnikowych 144m, nawierzchnię chodnika z kostki betonowej typu "polbruk" gr 6 na podsypce cementowo-piaskowej - 231m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, wjazdy z kostki betonowej "polbruk" gr 8 na podbudowie betonowej gr. 15cm o pow. 113m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 </t>
    </r>
  </si>
  <si>
    <r>
      <t xml:space="preserve">Remont nawierzchni ulic: Przyłącznej, Tkackiej i wjazdu na os. Konstytucji 3 Maja - </t>
    </r>
    <r>
      <rPr>
        <sz val="10"/>
        <rFont val="Arial CE"/>
        <family val="2"/>
      </rPr>
      <t>w wyniku rozstrzygniecia przetargu nieograniczonego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roboty wykonywane były przez firmę : PRD "CAPRI-bit" z Zielonej Góry w okresie od 23.09.05r. do 30.11.05r.. Wykonano: </t>
    </r>
    <r>
      <rPr>
        <sz val="10"/>
        <rFont val="Arial CE"/>
        <family val="0"/>
      </rPr>
      <t xml:space="preserve"> </t>
    </r>
  </si>
  <si>
    <r>
      <t>a) ul. Przyłączna</t>
    </r>
    <r>
      <rPr>
        <sz val="10"/>
        <rFont val="Arial CE"/>
        <family val="2"/>
      </rPr>
      <t xml:space="preserve"> - nakładkę bitumiczną gr. 4cm o pow. 2324,8m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, po uprzednich robotach przygotowawczych (wyrównaniu i uzupełnieniu ubytków masą bitumiczną), wymianę krawężników drogowych 288,9m i regulację urządzeń wod-kan i gazowych;</t>
    </r>
  </si>
  <si>
    <r>
      <t xml:space="preserve">b) ul. Tkacka - </t>
    </r>
    <r>
      <rPr>
        <sz val="10"/>
        <rFont val="Arial CE"/>
        <family val="0"/>
      </rPr>
      <t>nakadkę bitumiczną gr. 4cm o pow. 548,36m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, wymianę krawężników drogowych na dł.77,5m, regulację wysokościową urządzeń wod-kan.; </t>
    </r>
  </si>
  <si>
    <r>
      <t xml:space="preserve">c) wjazd na os. Konstytucji 3 Maja - </t>
    </r>
    <r>
      <rPr>
        <sz val="10"/>
        <rFont val="Arial CE"/>
        <family val="0"/>
      </rPr>
      <t>nakładkę bitumiczną o pow. 413,5m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, po uprzedniej regulacji urządzeń podziemnych i przeprowadzeniue remontu                           i uzupełnieniu ubytków w jezdni.</t>
    </r>
  </si>
  <si>
    <r>
      <t xml:space="preserve">Usługi transportowe ciągnikiem - </t>
    </r>
    <r>
      <rPr>
        <sz val="10"/>
        <rFont val="Arial CE"/>
        <family val="0"/>
      </rPr>
      <t>w wyniku przeprowadzonego postępowania o udzielenie zamówienia publicznego wybrano ofertę firmy: Spółdzielnia Kółek Rolniczych w Krężołach. Usługa transportowa wykonywana była w okresie od 05.09.05r. do 24.10.05r. W trakcie wykonywania robót polegających na rozbiórce nawierzchni bitumicznych przyczepy były podstawione 40 godzin a ładunek transportowany do miejsca rozładunku - 45 godzin.</t>
    </r>
  </si>
  <si>
    <r>
      <t xml:space="preserve">Remont chodnika w Cigacicach - </t>
    </r>
    <r>
      <rPr>
        <sz val="10"/>
        <rFont val="Arial CE"/>
        <family val="0"/>
      </rPr>
      <t>roboty wykonywane były przez Zakład Betoniarski  Bogusław Burzyński z Łężycy gm. Czerwieńsk w okresie od  05.12.05r. do 16.12.05r. W wyniku przeprowadzonych prac wykonano: 40,2m</t>
    </r>
    <r>
      <rPr>
        <vertAlign val="superscript"/>
        <sz val="10"/>
        <rFont val="Arial CE"/>
        <family val="2"/>
      </rPr>
      <t xml:space="preserve">2 </t>
    </r>
    <r>
      <rPr>
        <sz val="10"/>
        <rFont val="Arial CE"/>
        <family val="0"/>
      </rPr>
      <t>nawierzchni chodnika z kostki "polbruk" gr 6 cm wraz z ustawieniem obrzeży 36m.</t>
    </r>
  </si>
  <si>
    <r>
      <t xml:space="preserve">Zakup piasku - </t>
    </r>
    <r>
      <rPr>
        <sz val="10"/>
        <rFont val="Arial CE"/>
        <family val="0"/>
      </rPr>
      <t>Usługę wykonywało Przedsiębiorstwo Handlowo-Usługowe - Tadeusz Perz z siedzibą w Krężołach. Dostarczono 84 ton piasku wykorzystanych do remontu dróg i chodników gminnych wykonywanych w ramach robót interwencyjnych.</t>
    </r>
  </si>
  <si>
    <r>
      <t xml:space="preserve">Zakup cementu - </t>
    </r>
    <r>
      <rPr>
        <sz val="10"/>
        <rFont val="Arial CE"/>
        <family val="0"/>
      </rPr>
      <t>dostawę cementu wykonywało Przedsiębiorstwo Wielobranżowe BUDMET" z Sulechowa. Dostarczono 1.725 kg cementu, który został wykorzystany do remontów dróg wykonywanych w ramach robót interwencyjnych.</t>
    </r>
  </si>
  <si>
    <r>
      <t xml:space="preserve">Remont ul. Orzechowej w Sulechowie - </t>
    </r>
    <r>
      <rPr>
        <sz val="10"/>
        <rFont val="Arial CE"/>
        <family val="0"/>
      </rPr>
      <t>roboty wykonywane były w wyniku rozstrzygnięcia przetargu nieograniczonego przez Zakład Betoniarski Bogusław Burzyński z siedzibą w m. Łężyca nr 1; w okresie od 08.11.05r. do 10.12.05r. W wyniku przeprowadzonych robót wykonano roboty rozbiórkowe, przygotowawcze, regulację krawężników kamiennych - 17,6mb; roboty ziemne - koryto pod drogę - 338m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, ustawienie nowych krawężników betonowych - 121,45m, podbudowę betonową o pow. 338m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 i nawierzchnię z kostki betonowej typu "polbruk" gr 8 cm o pow. 338m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.</t>
    </r>
  </si>
  <si>
    <r>
      <t xml:space="preserve">Zakup tłucznia - </t>
    </r>
    <r>
      <rPr>
        <sz val="10"/>
        <rFont val="Arial CE"/>
        <family val="0"/>
      </rPr>
      <t xml:space="preserve">w wyniku przeprowadzonego postępowania o udzielenie zamówienia publicznego zawarto umowę z firmą Usługi Sprzętowo-Transportowe Stanisław Bujanowski ze Świebodzina. W okresie od 31.10.05r. do 15.12.05r. zakupiono i dostarczono do sołectw gminnych łącznie 695 ton mieszanki bazaltowej. </t>
    </r>
  </si>
  <si>
    <t>Remont wiat przystankowych</t>
  </si>
  <si>
    <t>Gmina Sulechów 600, 60095</t>
  </si>
  <si>
    <t>Wykonano remont zdewastowanej wiaty przystankowej przy Zespole Szkół w Sulechowie i przewieziono ją do wsi Górzykowo. Roboty przeprowadziła firma PHU " WAMET" z Dąbcza.</t>
  </si>
  <si>
    <t>RAZEM (5-6)</t>
  </si>
  <si>
    <t>Gmina Sulechów 600</t>
  </si>
  <si>
    <t xml:space="preserve">Remont budynków Wspólnot Mieszkaniowych (wg udziałów Gminy oraz remont budynków i lokali gminnych) </t>
  </si>
  <si>
    <t>Zakład Gospodarowania Mieniem Komunalnym                   700, 70001</t>
  </si>
  <si>
    <t>Wydatkowano środki na fundusz remontowy wspólnot mieszkaniowych w wysokości 109.452 zł oraz remonty i konserwację przeprowadzoną w lokalach mieszkalnych w wysokości 330.661 zł. (wykaz remontów znajduje się w sprawozdaniu finansowym ZGMK).</t>
  </si>
  <si>
    <t>Adaptacja części pomieszczeń parteru Ratusza (po bibliotece) na pomieszczenia biurowe - realizacja z wyposażeniem.</t>
  </si>
  <si>
    <t>Gmina Sulechów     750, 75023</t>
  </si>
  <si>
    <r>
      <rPr>
        <sz val="10"/>
        <rFont val="Arial CE"/>
        <family val="0"/>
      </rPr>
      <t>Zgodnie z uchwałą Nr XXXV/332/2005 Rady Miejskiej w Sulechowie z dnia 20 grudnia 2005r.w sprawie ustalenia wykazu i planu finansowego wydatków ujętych w budżecie Gminy Sulechów w roku 2005, które nie wygasają z rokiem budżetowym wraz z określeniem ostatecznego terminu realizacji wydatków, zadanie zostanie zrealizowane do końca miesiąca lipca 2006 roku.</t>
    </r>
  </si>
  <si>
    <r>
      <rPr>
        <sz val="10"/>
        <rFont val="Arial CE"/>
        <family val="0"/>
      </rPr>
      <t>Konserwacja tarcz zegarowych na wieży Ratusza w Sulechowie.</t>
    </r>
  </si>
  <si>
    <t>Gmina Sulechów 750, 75023</t>
  </si>
  <si>
    <r>
      <rPr>
        <sz val="10"/>
        <rFont val="Arial CE"/>
        <family val="0"/>
      </rPr>
      <t>Zadanie zostało zrealizowane w miesiącu czerwcu przez firmę "REK'' ze Szczecina. Rozliczenie nastapiło w miesiącu lipcu 2005r.</t>
    </r>
  </si>
  <si>
    <t>RAZEM (8-9)</t>
  </si>
  <si>
    <t>Gmina Sulechów                    750, 75023</t>
  </si>
  <si>
    <r>
      <rPr>
        <sz val="10"/>
        <rFont val="Arial CE"/>
        <family val="0"/>
      </rPr>
      <t>Remonty samochodów pożarniczych               w OSP Brody, Kije, Mozów i Pomorsko.</t>
    </r>
  </si>
  <si>
    <t>Gmina Sulechów                    754, 75412</t>
  </si>
  <si>
    <r>
      <rPr>
        <sz val="10"/>
        <rFont val="Arial CE"/>
        <family val="0"/>
      </rPr>
      <t>Remonty samochodów pożarniczych z poszczególnych jednostek OSP były dokonywane na bieżąco.</t>
    </r>
  </si>
  <si>
    <r>
      <rPr>
        <sz val="10"/>
        <rFont val="Arial CE"/>
        <family val="0"/>
      </rPr>
      <t>Remont dachu w magazynie OC przy               ul. Zwycięstwa 7 w Sulechowie.</t>
    </r>
  </si>
  <si>
    <t>Gmina Sulechów 754, 75414</t>
  </si>
  <si>
    <t>Zadanie zostało zrealizowane przez Zakład Ogólnobudowlany Andrzej Karaś w m-cu sierpniu 2005r.</t>
  </si>
  <si>
    <t>RAZEM (10-11)</t>
  </si>
  <si>
    <t>Gmina Sulechów 754</t>
  </si>
  <si>
    <t>Remonty szkół podstawowych                                                                                     z tego:</t>
  </si>
  <si>
    <t>Szkoły podstawowe             801, 80101</t>
  </si>
  <si>
    <r>
      <rPr>
        <sz val="10"/>
        <rFont val="Arial CE"/>
        <family val="0"/>
      </rPr>
      <t>a) Zespół Szkół w Sulechowie</t>
    </r>
  </si>
  <si>
    <r>
      <rPr>
        <sz val="10"/>
        <rFont val="Arial CE"/>
        <family val="0"/>
      </rPr>
      <t>Zespół Szkół                 w Sulechowie             801, 80101</t>
    </r>
  </si>
  <si>
    <t>- Wymiana okien w Budynku A</t>
  </si>
  <si>
    <t>Wymieniono 9 okien w Budynku A szkoły.</t>
  </si>
  <si>
    <r>
      <rPr>
        <sz val="10"/>
        <rFont val="Arial CE"/>
        <family val="0"/>
      </rPr>
      <t>b) Szkoła Podstawowa nr 1 w Sulechowie</t>
    </r>
  </si>
  <si>
    <r>
      <rPr>
        <sz val="10"/>
        <rFont val="Arial CE"/>
        <family val="0"/>
      </rPr>
      <t>Szkoła Podstawowa nr 1 w Sulechowie             801, 80101</t>
    </r>
  </si>
  <si>
    <t>- Modernizacja pomieszczeń kuchennych i stołówki w budynku ''B''.</t>
  </si>
  <si>
    <t>Wykonano kompleksowy remont pomieszczeń kuchennych i stołówki szkolnej w budynku "B", wykonano roboty budowlane, elektryczne, wodno-kanalizacyjne i sanitarne.</t>
  </si>
  <si>
    <r>
      <rPr>
        <sz val="10"/>
        <rFont val="Arial CE"/>
        <family val="0"/>
      </rPr>
      <t>c) Szkoła Podstawowa w Bukowie</t>
    </r>
  </si>
  <si>
    <r>
      <rPr>
        <sz val="10"/>
        <rFont val="Arial CE"/>
        <family val="0"/>
      </rPr>
      <t>Szkoła Podstawowa               w Bukowie            801, 80101</t>
    </r>
  </si>
  <si>
    <t>- Remont łazienek</t>
  </si>
  <si>
    <t>Wykonano roboty remontowo-malarskie we wszystkich łazienkach.</t>
  </si>
  <si>
    <t>d) Szkoła Podstawowa w Kijach</t>
  </si>
  <si>
    <t>Szkoła Podstawowa                   w Kijach            801, 80101</t>
  </si>
  <si>
    <t>- Remont sanitariatów</t>
  </si>
  <si>
    <t>Szkoła Podstawowa                    w Kijach            801, 80101</t>
  </si>
  <si>
    <t>Wykonano kapitalny remont sanitariatów.</t>
  </si>
  <si>
    <r>
      <rPr>
        <sz val="10"/>
        <rFont val="Arial CE"/>
        <family val="0"/>
      </rPr>
      <t>e) Szkoła Podstawowa w Cigacicach</t>
    </r>
  </si>
  <si>
    <r>
      <rPr>
        <sz val="10"/>
        <rFont val="Arial CE"/>
        <family val="0"/>
      </rPr>
      <t>Szkoła Podstawowa               w Cigacicach             801, 80101</t>
    </r>
  </si>
  <si>
    <t>- Wymiana okien</t>
  </si>
  <si>
    <r>
      <rPr>
        <sz val="10"/>
        <rFont val="Arial CE"/>
        <family val="0"/>
      </rPr>
      <t>Szkoła Podstawowa                w Cigacicach             801, 80101</t>
    </r>
  </si>
  <si>
    <t>Wymieniono 4 okna w budynku nr 1.</t>
  </si>
  <si>
    <t>- Remont klas i części dachu                                                w budynku A</t>
  </si>
  <si>
    <r>
      <rPr>
        <sz val="10"/>
        <rFont val="Arial CE"/>
        <family val="0"/>
      </rPr>
      <t>W I półroczu 2005r. wykonano remont dachu i klas.</t>
    </r>
  </si>
  <si>
    <t>- Remont generalny dachu nad salą sportową i klasami budynku C</t>
  </si>
  <si>
    <t>Wykonano całkowitą wymianę pokrycia dachu papą.</t>
  </si>
  <si>
    <r>
      <rPr>
        <sz val="10"/>
        <rFont val="Arial CE"/>
        <family val="0"/>
      </rPr>
      <t>f) Szkoła Podstawowa w Kalsku</t>
    </r>
  </si>
  <si>
    <r>
      <rPr>
        <sz val="10"/>
        <rFont val="Arial CE"/>
        <family val="0"/>
      </rPr>
      <t>Szkoła Podstawowa                  w Kalsku             801, 80101</t>
    </r>
  </si>
  <si>
    <r>
      <rPr>
        <sz val="10"/>
        <rFont val="Arial CE"/>
        <family val="0"/>
      </rPr>
      <t>Szkoła Podstawowa               w Kalsku             801, 80101</t>
    </r>
  </si>
  <si>
    <t>Wymieniono 6 okien w bibliotece.</t>
  </si>
  <si>
    <t>g) Szkoła Podstawowa w Brodach</t>
  </si>
  <si>
    <t>Szkoła Podstawowa               w Brodach            801, 80101</t>
  </si>
  <si>
    <t>- Malowanie korytarzy oraz klasy nr 2</t>
  </si>
  <si>
    <t>Szkoła Podstawowa                w Brodach            801, 80101</t>
  </si>
  <si>
    <t>Zadanie zrealizowano.</t>
  </si>
  <si>
    <t>Wyminiono okna w sali gimnastycznej oraz założono siatki na okna.</t>
  </si>
  <si>
    <t>Remonty w przedszkolach                                                      z tego:</t>
  </si>
  <si>
    <t>Przedszkola             801, 80104</t>
  </si>
  <si>
    <r>
      <rPr>
        <sz val="10"/>
        <rFont val="Arial CE"/>
        <family val="0"/>
      </rPr>
      <t>Przedszkole nr 5 w Sulechowie</t>
    </r>
  </si>
  <si>
    <r>
      <rPr>
        <sz val="10"/>
        <rFont val="Arial CE"/>
        <family val="0"/>
      </rPr>
      <t>Przedszkole nr 5             w Sulechowie            801, 80104</t>
    </r>
  </si>
  <si>
    <t>- Remont szatni</t>
  </si>
  <si>
    <r>
      <rPr>
        <sz val="10"/>
        <rFont val="Arial CE"/>
        <family val="0"/>
      </rPr>
      <t>Przedszkole nr 5               w Sulechowie            801, 80104</t>
    </r>
  </si>
  <si>
    <t>Wykonano drobne prace remontowe w szatni.</t>
  </si>
  <si>
    <r>
      <rPr>
        <sz val="10"/>
        <rFont val="Arial CE"/>
        <family val="0"/>
      </rPr>
      <t>Przedszkole nr 6 w Sulechowie</t>
    </r>
  </si>
  <si>
    <r>
      <rPr>
        <sz val="10"/>
        <rFont val="Arial CE"/>
        <family val="0"/>
      </rPr>
      <t>Przedszkole nr 6                w Sulechowie             801, 80104</t>
    </r>
  </si>
  <si>
    <t>- Remont szatni, łazienek, wymiana okien, remont magazynów spożywczych</t>
  </si>
  <si>
    <r>
      <rPr>
        <sz val="10"/>
        <rFont val="Arial CE"/>
        <family val="0"/>
      </rPr>
      <t>Przedszkole nr 6             w Sulechowie             801, 80104</t>
    </r>
  </si>
  <si>
    <t>Wykonano: remont szatni na kwotę 3.470 zł, remont łazienek na kwotę 3.493 zł, wymieniono okna na kwotę 3.780 zł, oraz wykonano remont magazynów spożywczych na kwotę 2.251 zł.</t>
  </si>
  <si>
    <r>
      <rPr>
        <sz val="10"/>
        <rFont val="Arial CE"/>
        <family val="0"/>
      </rPr>
      <t>Przedszkole nr 7 w Sulechowie</t>
    </r>
  </si>
  <si>
    <r>
      <rPr>
        <sz val="10"/>
        <rFont val="Arial CE"/>
        <family val="0"/>
      </rPr>
      <t>Przedszkole nr 7             w Sulechowie             801, 80104</t>
    </r>
  </si>
  <si>
    <t>- Remont pomieszczeń kuchennych, wymiana drzwi i okien</t>
  </si>
  <si>
    <r>
      <rPr>
        <sz val="10"/>
        <rFont val="Arial CE"/>
        <family val="0"/>
      </rPr>
      <t>Przedszkole nr 7              w Sulechowie             801, 80104</t>
    </r>
  </si>
  <si>
    <t>Dokonano remontu pomieszczeń zmywalni (wymieniono płytki, malowanie). Wymieniono drzwi oraz 4 okna.</t>
  </si>
  <si>
    <t>Remonty w gimnazjach                                                                    z tego:</t>
  </si>
  <si>
    <t>Gimnazja          801, 80110</t>
  </si>
  <si>
    <r>
      <rPr>
        <sz val="10"/>
        <rFont val="Arial CE"/>
        <family val="0"/>
      </rPr>
      <t>a) Publiczne Gimnazjum nr 1                                 w Pomorsku</t>
    </r>
  </si>
  <si>
    <r>
      <rPr>
        <sz val="10"/>
        <rFont val="Arial CE"/>
        <family val="0"/>
      </rPr>
      <t>Publiczne Gimnazjum nr 1    w Pomorsku          801, 80110</t>
    </r>
  </si>
  <si>
    <t>- Remont sal w budynku szkoły</t>
  </si>
  <si>
    <r>
      <rPr>
        <sz val="10"/>
        <rFont val="Arial CE"/>
        <family val="1"/>
      </rPr>
      <t>Publiczne Gimnazjum nr 1    w Pomorsku          801, 80110</t>
    </r>
  </si>
  <si>
    <t>Wykonano remont 4 pomieszczeń szkolnych polegających na wymianie stolarki okiennej (5 sztuk), wymianie podłóg, szpachlowaniu, malowaniu ścian                    i sufitów. Wymieniono oświetlenie w salach lekcyjnych, gabinecie pedagoga i dyrektora. Wymieniono instalację elektryczną w gabinecie dyrektora.</t>
  </si>
  <si>
    <r>
      <rPr>
        <sz val="10"/>
        <rFont val="Arial CE"/>
        <family val="0"/>
      </rPr>
      <t>b) Publiczne Gimnazjum nr 2                         w Sulechowie</t>
    </r>
  </si>
  <si>
    <r>
      <rPr>
        <sz val="10"/>
        <rFont val="Arial CE"/>
        <family val="0"/>
      </rPr>
      <t>Publiczne Gimnazjum nr 2   w Sulechowie          801, 80110</t>
    </r>
  </si>
  <si>
    <t>- Dobudowa magazynku sprzętu sportowego</t>
  </si>
  <si>
    <t>Wymiana okien na korytarzu szkolnym.</t>
  </si>
  <si>
    <t>Wymieniono 9 okien.</t>
  </si>
  <si>
    <t>Remont sanitariatów i ich częściowa adaptacja na pomieszczenia gospodarcze</t>
  </si>
  <si>
    <t>Wykonano remont sanitariatów na parterze, I i II piętrze i wykonano częściową adaptację pomieszczeń gospodarczych na magazyny i pokój socjalny dla sprzątaczek.</t>
  </si>
  <si>
    <t>RAZEM (12 - 14)</t>
  </si>
  <si>
    <t>Jednostki oświatowe                      801</t>
  </si>
  <si>
    <r>
      <rPr>
        <sz val="10"/>
        <rFont val="Arial CE"/>
        <family val="0"/>
      </rPr>
      <t>Remont budynku ul. Licealna 19                           w Sulechowie - Gminny Ośrodek Rozwiązywania Problemów Alkoholowych</t>
    </r>
  </si>
  <si>
    <t>Gmina Sulechów 851, 85154</t>
  </si>
  <si>
    <r>
      <t xml:space="preserve">Wykonano </t>
    </r>
    <r>
      <rPr>
        <sz val="10"/>
        <color indexed="8"/>
        <rFont val="Arial CE"/>
        <family val="0"/>
      </rPr>
      <t>odnowienie części powłok malarskich oraz szpachlowanie w świetlicy i korytarzach CPU do końca listopada 2005r</t>
    </r>
    <r>
      <rPr>
        <sz val="10"/>
        <rFont val="Arial CE"/>
        <family val="0"/>
      </rPr>
      <t>.</t>
    </r>
  </si>
  <si>
    <r>
      <rPr>
        <sz val="10"/>
        <rFont val="Arial CE"/>
        <family val="0"/>
      </rPr>
      <t>Remont kotłowni w Dziecińcu ul. Nowa 25            w Sulechowie</t>
    </r>
  </si>
  <si>
    <r>
      <rPr>
        <sz val="10"/>
        <rFont val="Arial CE"/>
        <family val="0"/>
      </rPr>
      <t>Ośrodek Pomocy Społecznej                      w Sulechowie                       852, 85219</t>
    </r>
  </si>
  <si>
    <r>
      <rPr>
        <sz val="10"/>
        <rFont val="Arial CE"/>
        <family val="0"/>
      </rPr>
      <t>Wymiana okien i remont dachu w Dziecińcu ul. Nowa 25 w Sulechowie.</t>
    </r>
  </si>
  <si>
    <r>
      <rPr>
        <sz val="10"/>
        <rFont val="Arial CE"/>
        <family val="1"/>
      </rPr>
      <t>Ośrodek Pomocy Społecznej                       w Sulechowie                   852, 85219</t>
    </r>
  </si>
  <si>
    <t>Roboty malarskie w Centrum Usług Socjalnych ul. Kruszyna 5 w Sulechowie</t>
  </si>
  <si>
    <t>RAZEM (16-18)</t>
  </si>
  <si>
    <r>
      <rPr>
        <b/>
        <sz val="10"/>
        <rFont val="Arial"/>
        <family val="0"/>
      </rPr>
      <t>Ośrodek Pomocy Społecznej                w Sulechowie                   852, 85219</t>
    </r>
  </si>
  <si>
    <t>Remonty i bieżąca konserwacja oświetlenia drogowego.</t>
  </si>
  <si>
    <t>Gmina Sulechów 900, 90015</t>
  </si>
  <si>
    <r>
      <rPr>
        <sz val="10"/>
        <rFont val="Arial CE"/>
        <family val="0"/>
      </rPr>
      <t>Na podstawie zamówienia z wolnej ręki (art. 67, ust. 1 pkt.1, lit. a i b ust. P.Z.P.) podpisano umowę GK.342-1/2005 z Grupą Energetyczną ENEA – Rejon Energetyczny Świebodzin, w zakresie świadczenia usług oświetleniowych dróg, ulic i placów na terenie Gminy Sulechów z wykorzystaniem urządzeń będących własnością usługodawcy. Usługi konserwacyjne są realizowane na bieżąco. Termin realizacji zamówienia do 31.12.2005r. W wyniku przetargu nieograniczonego została zawarta umowa GK.342-3/2005 z Zakładem Instalatorstwa Elektrycznego H.Ciesielski w Sulechowie w zakresie napraw urządzeń oświetlenia drogowego w parkach oraz obwodów oświetlenia ulic będących własnością gminy. Usługi naprawcze i konserwacyjne są realizowane na bieżąco na podstawie protokołów typowania usług. Termin realizacji zamówienia do 31.12.2005r. Zadania wykonano zgodnie z umowami.</t>
    </r>
  </si>
  <si>
    <r>
      <rPr>
        <sz val="10"/>
        <rFont val="Arial CE"/>
        <family val="0"/>
      </rPr>
      <t>Remonty urządzeń komunalnych (ławek, urządzeń zabawowych na posesjach gminnych, koszy ulicznych, tablic                              i słupów ogłoszeniowych, udrożnienie kanalizacji deszczowej, czyszczenie wpustów ulicznych, oczyszczenie stawu przy ul. Judyma, zagospodarowanie posesji gminnych w Sulechowie                             ul. Armii Krajowej 76, 35 i 38,                                  Pl. Ratuszowy 12-15.</t>
    </r>
  </si>
  <si>
    <t>Gmina Sulechów 900, 90095</t>
  </si>
  <si>
    <r>
      <rPr>
        <sz val="10"/>
        <rFont val="Arial CE"/>
        <family val="0"/>
      </rPr>
      <t xml:space="preserve">W wyniku przetargu nieograniczonego została zawarta umowa GK.342-2/05 z Przedsiębiorstwem Wielobranżowym, Kazimierz Musz z Sulechowa w zakresie usług naprawczych, remontowych i konserwacyjnych urządzeń komunalnych stanowiących własność Gminy Sulechów. Usługi naprawcze, remontowe i konserwacyjne były realizowane na bieżąco na podstawie protokołów typowania usług. Termin realizacji zamówienia do 31.12.2005r. Zadanie wykonano. W wyniku przetargu nieograniczonego została zawarta umowa GK.342-5/05 z Zakładem Usługowo-Produkcyjnym sp. z o.o. Chrośnica 86c na remont nawierzchni podwórza – ciągów komunikacyjnych przy Pl. Ratuszowym 12-15 i Sikorskiego 2-3. Zadanie wykonano w całości. W wyniku przetargu nieograniczonego została zawarta umowa GK.342-6/05 i GK.342-7/05 z Geoprofit Joanna Ćwioro os. Nadodrzańskie 14c/27 Sulechów na remont nawierzchni podwórza – ciągów komunikacyjnych przy budynkach mieszkalnych nr 35, 38, 41, 76 przy ul. Armii Krajowej. Zadania wykonano w całości. </t>
    </r>
  </si>
  <si>
    <r>
      <rPr>
        <sz val="10"/>
        <rFont val="Arial CE"/>
        <family val="1"/>
      </rPr>
      <t>Zagospodarowanie terenu wokół budynku ul. Jana Pawła II 52 w Sulechowie</t>
    </r>
  </si>
  <si>
    <r>
      <rPr>
        <sz val="10"/>
        <rFont val="Arial CE"/>
        <family val="0"/>
      </rPr>
      <t>W wyniku przetargu nieograniczonego została zawarta umowa GK.342-9/05 z Zakładem Produkcyjno-Handlowo-Usługowym „ANAWA” Krężoły ul. Wolsztyńska 13, 66-100 Sulechów. Termin realizacji – do 21.11.2005r. Zadanie wykonano w całości. Wykonano chodnik z kostki betonowej o pow. 242,6m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; krawężniki 32m; obrzeża chodnikowe 182m.</t>
    </r>
  </si>
  <si>
    <t>RAZEM (19-21)</t>
  </si>
  <si>
    <t>Gmina Sulechów      900</t>
  </si>
  <si>
    <r>
      <rPr>
        <sz val="10"/>
        <rFont val="Arial CE"/>
        <family val="0"/>
      </rPr>
      <t>Rewitalizacja obiektów budowlanych w strefie A miasta Sulechów - udział Gminy</t>
    </r>
  </si>
  <si>
    <t>Zakład Gospodarowania Mieniem Komunalnym                                              921, 92120</t>
  </si>
  <si>
    <t>Pomalowano klatkę schodową Pl. Ratuszowy 29.</t>
  </si>
  <si>
    <t>Remont bieżący basenu i obiektów sportowych.</t>
  </si>
  <si>
    <r>
      <rPr>
        <sz val="10"/>
        <rFont val="Arial CE"/>
        <family val="0"/>
      </rPr>
      <t>Ośrodek Sportu                       i Rekreacji                        w Sulechowie            926, 92605</t>
    </r>
  </si>
  <si>
    <t>W I półroczu 2005r. wymalowano nieckę basenu, naprawiono chlorator i dokonano przeglądu technicznego instalacji oraz pozostałe prace związane                             z uruchomieniem basenu. Zakupiono papę termozgrzewalną do remontu dachów obiektów sportowych przy basenie. Zakupiono elementy do ogrodzenia stadionu od ulicy Wolsztyńskiej i wzdłuż rowu melioracyjnego w Sulechowie.</t>
  </si>
  <si>
    <t>Załącznik Nr 12</t>
  </si>
  <si>
    <t xml:space="preserve">             Informacja</t>
  </si>
  <si>
    <t xml:space="preserve"> o stanie zatrudnienia i średnim wynagrodzeniu</t>
  </si>
  <si>
    <t xml:space="preserve">              w jednostkach organizacyjnych Gminy Sulechów</t>
  </si>
  <si>
    <t xml:space="preserve">             za 2005 rok</t>
  </si>
  <si>
    <t>Ilość etatów</t>
  </si>
  <si>
    <t>Średnie miesięczne wynagrodzenie brutto w zł</t>
  </si>
  <si>
    <t xml:space="preserve">   RAZEM (BEZ TZW. DODATKOWEGO WYNAGRODZENIA)</t>
  </si>
  <si>
    <t xml:space="preserve">         JEDNOSTKI BUDŻETOWE</t>
  </si>
  <si>
    <t>1. NAUCZYCIELE</t>
  </si>
  <si>
    <t>2. ADMINISTRACJA</t>
  </si>
  <si>
    <t>3. OBSŁUGA</t>
  </si>
  <si>
    <t xml:space="preserve">PRZEDSZKOLA </t>
  </si>
  <si>
    <t>85203      85212        85219              85228</t>
  </si>
  <si>
    <t>OSRODEK POMOCY SPOŁECZNEJ W SULECHOWIE</t>
  </si>
  <si>
    <t>1. ADMINISTRACJA</t>
  </si>
  <si>
    <t>2. OBSŁUGA</t>
  </si>
  <si>
    <t>75011      75023</t>
  </si>
  <si>
    <t>URZĄD MIEJSKI W SULECHOWIE*</t>
  </si>
  <si>
    <t>0,75</t>
  </si>
  <si>
    <t>ZAKŁAD GOSPODAROWANIA MIENIEM KOMUNALNYM                                  W SULECHOWIE</t>
  </si>
  <si>
    <t>OŚRODEK SPORTU I REKREACJI       W SULECHOWIE</t>
  </si>
  <si>
    <t xml:space="preserve">   INSTYTUCJE KULTURY</t>
  </si>
  <si>
    <t>BIBLIOTEKA</t>
  </si>
  <si>
    <t>* z wyłączeniem pracowników robót publicznych i interwencyjnych</t>
  </si>
  <si>
    <t>Załącznik Nr 6</t>
  </si>
  <si>
    <t>Limity wydatków budżetowych na Wieloletnie Programy Inwestycyjne Gminy Sulechów na lata 2005-2008</t>
  </si>
  <si>
    <t>(realizacja zadań za rok 2005)</t>
  </si>
  <si>
    <t>Nazwa klasyfikacji budżetowej</t>
  </si>
  <si>
    <t>Nazwa programu inwestycyjnego i zadania</t>
  </si>
  <si>
    <t xml:space="preserve">Jednostka organizacyjna realizująca program lub koordynująca wykonanie programu  </t>
  </si>
  <si>
    <t>Okres realizacji</t>
  </si>
  <si>
    <t>Łączne nakłady finansowe</t>
  </si>
  <si>
    <t>Poniesione nakłady do roku 2004</t>
  </si>
  <si>
    <t>W tym wysokość wydatków w roku budżetowym i w kolejnych latach</t>
  </si>
  <si>
    <t>%                     (12:11)</t>
  </si>
  <si>
    <t xml:space="preserve">Rolnictwo                         i Łowiectwo </t>
  </si>
  <si>
    <t>Program utrzymania                       i rozwoju bazy dziedzictwa kulturowego</t>
  </si>
  <si>
    <t>01036</t>
  </si>
  <si>
    <t>Restrukturyzacja                                  i modernizacja sektora żywnościowego oraz rozwój obszarów wiejskich</t>
  </si>
  <si>
    <t>1. Adaptacja                      i remont budynku byłej szkoły podstawowej na wielofunkcyjną salę wiejską w Klępsku</t>
  </si>
  <si>
    <t>środki UE  SPO (65%)</t>
  </si>
  <si>
    <t>334.260</t>
  </si>
  <si>
    <t>6.552</t>
  </si>
  <si>
    <t>327.708</t>
  </si>
  <si>
    <t>środki własne (35%)</t>
  </si>
  <si>
    <t>176.487</t>
  </si>
  <si>
    <t>1.000</t>
  </si>
  <si>
    <t>172.047</t>
  </si>
  <si>
    <t>510.747</t>
  </si>
  <si>
    <t>9.992</t>
  </si>
  <si>
    <t>499.755</t>
  </si>
  <si>
    <t>2. Budowa sali wiejskiej w Kijach spełniającej rolę świetlicy wiejskiej              i sali sportowej                         Etap I Projekt i prace                       przygotowawcze               o środki z UE</t>
  </si>
  <si>
    <t>środki UE  SPO (30%)</t>
  </si>
  <si>
    <t>450.000</t>
  </si>
  <si>
    <t>środki FRKF- MENiS (32%)</t>
  </si>
  <si>
    <t>478.500</t>
  </si>
  <si>
    <t>środki własne (38%)</t>
  </si>
  <si>
    <t>571.500</t>
  </si>
  <si>
    <t>34.573</t>
  </si>
  <si>
    <t>10.000</t>
  </si>
  <si>
    <t>526.927</t>
  </si>
  <si>
    <t>1.500.000</t>
  </si>
  <si>
    <t>1.455.427</t>
  </si>
  <si>
    <r>
      <t xml:space="preserve">Transport                          i Łączność                          </t>
    </r>
    <r>
      <rPr>
        <sz val="9"/>
        <rFont val="Arial"/>
        <family val="2"/>
      </rPr>
      <t>Drogi publiczne gminne</t>
    </r>
  </si>
  <si>
    <t>Program rozwoju sieci dróg</t>
  </si>
  <si>
    <t>środki UE SAPARD (34%)</t>
  </si>
  <si>
    <t>1. Budowa drogi                       w Brzeziu                                         k. Sulechowa</t>
  </si>
  <si>
    <t>2002-    2005</t>
  </si>
  <si>
    <t>środki własne (3%)</t>
  </si>
  <si>
    <t>25.784</t>
  </si>
  <si>
    <t>środki własne (63%)</t>
  </si>
  <si>
    <t>715.692</t>
  </si>
  <si>
    <t>20.304</t>
  </si>
  <si>
    <t>695.388</t>
  </si>
  <si>
    <t>695.387</t>
  </si>
  <si>
    <t>1.127.033</t>
  </si>
  <si>
    <t>1.106.729</t>
  </si>
  <si>
    <t>1.106.728</t>
  </si>
  <si>
    <t>Turystyka</t>
  </si>
  <si>
    <t>Program dla Odry 2006</t>
  </si>
  <si>
    <t xml:space="preserve">Gmina Sulechów                                                      </t>
  </si>
  <si>
    <t>Zadania w zakresie upowszechniania turystyki</t>
  </si>
  <si>
    <t>Budowa przystani turystycznych na Odrze                                              w miejscowościach: Cigacice Gmina Sulechów, Nowa Sól i Bytom Odrzański              Program INTERREG III A Etap I</t>
  </si>
  <si>
    <t>A. Zadanie Inwestycyjne Gmina Sulechów</t>
  </si>
  <si>
    <t xml:space="preserve">Beneficjent            Gmina Sulechów                                                      </t>
  </si>
  <si>
    <t>środki UE (64%)</t>
  </si>
  <si>
    <t>2.440.137</t>
  </si>
  <si>
    <t>2.374.776</t>
  </si>
  <si>
    <t>65.361</t>
  </si>
  <si>
    <t>środki własne (36%)</t>
  </si>
  <si>
    <t>1.354.955</t>
  </si>
  <si>
    <t>61.780</t>
  </si>
  <si>
    <t>8.183</t>
  </si>
  <si>
    <t>7.184</t>
  </si>
  <si>
    <t>1.250.353</t>
  </si>
  <si>
    <t>34.639</t>
  </si>
  <si>
    <t>3.795.092</t>
  </si>
  <si>
    <t>3.625.129</t>
  </si>
  <si>
    <t>100.000</t>
  </si>
  <si>
    <t>B. Zadanie Inwestycyjne Miasto Nowa Sól</t>
  </si>
  <si>
    <t>Partner                     Miasto Nowa Sól</t>
  </si>
  <si>
    <t>4.498.260</t>
  </si>
  <si>
    <t>4.236.815</t>
  </si>
  <si>
    <t>261.445</t>
  </si>
  <si>
    <t>2.558.092</t>
  </si>
  <si>
    <t>174.195</t>
  </si>
  <si>
    <t>14.357</t>
  </si>
  <si>
    <t>13.356</t>
  </si>
  <si>
    <t>2.230.985</t>
  </si>
  <si>
    <t>138.555</t>
  </si>
  <si>
    <t>7.056.352</t>
  </si>
  <si>
    <t>6.467.800</t>
  </si>
  <si>
    <t>400.000</t>
  </si>
  <si>
    <t>C. Zadanie Inwestycyjne Gmina Bytom Odrzański</t>
  </si>
  <si>
    <t>Partner                         Gmina Bytom Odrzański</t>
  </si>
  <si>
    <t>2.557.643</t>
  </si>
  <si>
    <t>2.046.115</t>
  </si>
  <si>
    <t>511.528</t>
  </si>
  <si>
    <t>1.411.309</t>
  </si>
  <si>
    <t>55.860</t>
  </si>
  <si>
    <t>8.520</t>
  </si>
  <si>
    <t>7.520</t>
  </si>
  <si>
    <t>1.075.839</t>
  </si>
  <si>
    <t>271.090</t>
  </si>
  <si>
    <t>3.968.952</t>
  </si>
  <si>
    <t>3.121.954</t>
  </si>
  <si>
    <t>782.618</t>
  </si>
  <si>
    <t>Ogółem Projekt</t>
  </si>
  <si>
    <t>9.496.040</t>
  </si>
  <si>
    <t>8.657.706</t>
  </si>
  <si>
    <t>838.334</t>
  </si>
  <si>
    <t>5.324.356</t>
  </si>
  <si>
    <t>291.835</t>
  </si>
  <si>
    <t>31.060</t>
  </si>
  <si>
    <t>28.060</t>
  </si>
  <si>
    <t>4.557.177</t>
  </si>
  <si>
    <t>444.284</t>
  </si>
  <si>
    <t>14.820.396</t>
  </si>
  <si>
    <t>13.214.883</t>
  </si>
  <si>
    <t>1.282.618</t>
  </si>
  <si>
    <t>Administracja Publiczna</t>
  </si>
  <si>
    <t>Regionalna Platforma Cyfrowa</t>
  </si>
  <si>
    <t>Beneficjent                Gmina                    Nowe Miasteczko Partner                      Gmina Sulechów</t>
  </si>
  <si>
    <t>Urzędy gmin (miast)</t>
  </si>
  <si>
    <t>1. Budowa systemu informatycznego</t>
  </si>
  <si>
    <t>środki UE  ZPORR (75%)</t>
  </si>
  <si>
    <t>87.542</t>
  </si>
  <si>
    <t>35.482</t>
  </si>
  <si>
    <t>52.060</t>
  </si>
  <si>
    <t>środki własne (25%)</t>
  </si>
  <si>
    <t>29.181</t>
  </si>
  <si>
    <t>11.828</t>
  </si>
  <si>
    <t>17.353</t>
  </si>
  <si>
    <t>116.723</t>
  </si>
  <si>
    <t>47.310</t>
  </si>
  <si>
    <t>69.413</t>
  </si>
  <si>
    <t>Samorządowa platforma cyfrowa ustawicznego szkolenia kadr oraz rozwoju e-usług publicznych</t>
  </si>
  <si>
    <t>Beneficjent Lider       Fundacja Informatyki              i Zarządzania (FIiZ) z Łodzi Partner Gmina Sulechów</t>
  </si>
  <si>
    <t>2006-2008</t>
  </si>
  <si>
    <t>środki NMF                         i MFEOG (80,8%)</t>
  </si>
  <si>
    <t>400.516</t>
  </si>
  <si>
    <t>67.436</t>
  </si>
  <si>
    <t>166.540</t>
  </si>
  <si>
    <t>środki własne (19,2%)</t>
  </si>
  <si>
    <t>95.004</t>
  </si>
  <si>
    <t>31.668</t>
  </si>
  <si>
    <t>495.520</t>
  </si>
  <si>
    <t>99.104</t>
  </si>
  <si>
    <t>198.208</t>
  </si>
  <si>
    <t>102.570€</t>
  </si>
  <si>
    <t>17.270€</t>
  </si>
  <si>
    <t>42.650€</t>
  </si>
  <si>
    <t>Średni kurs NBP z 29.09.2005r.</t>
  </si>
  <si>
    <t>24.330€</t>
  </si>
  <si>
    <t>8.110€</t>
  </si>
  <si>
    <r>
      <t xml:space="preserve">tabela nr 189/A/NBP/2005 - </t>
    </r>
    <r>
      <rPr>
        <b/>
        <sz val="9"/>
        <rFont val="Arial"/>
        <family val="2"/>
      </rPr>
      <t>3,9048 PLN</t>
    </r>
  </si>
  <si>
    <t>126.900€</t>
  </si>
  <si>
    <t>25.380€</t>
  </si>
  <si>
    <t>50.760€</t>
  </si>
  <si>
    <t>Oświata                            i Wychowanie</t>
  </si>
  <si>
    <t>Program rozwoju bazy sportowej</t>
  </si>
  <si>
    <t>Szkoły podstawowe</t>
  </si>
  <si>
    <t>1. Budowa sali sportowej przy Szkole Podstawowej Nr 1 w Sulechowie</t>
  </si>
  <si>
    <t>środki własne (81%)</t>
  </si>
  <si>
    <t>3.239.471</t>
  </si>
  <si>
    <t>63.850</t>
  </si>
  <si>
    <t>851.000*</t>
  </si>
  <si>
    <t>850.991</t>
  </si>
  <si>
    <t>1.143.772</t>
  </si>
  <si>
    <t>1.180.849</t>
  </si>
  <si>
    <t>środki FRKF(MENiS) (19%)</t>
  </si>
  <si>
    <t>757.000</t>
  </si>
  <si>
    <t>408.000</t>
  </si>
  <si>
    <t>3.996.471</t>
  </si>
  <si>
    <t>1.200.000</t>
  </si>
  <si>
    <t>1.199.991</t>
  </si>
  <si>
    <t>1.551.772</t>
  </si>
  <si>
    <t>Gospodarka Komunalna                         i Ochrona Środowiska</t>
  </si>
  <si>
    <t>Program Kanalizacji Gminy</t>
  </si>
  <si>
    <t xml:space="preserve">Gmina Sulechów                   </t>
  </si>
  <si>
    <t xml:space="preserve">Gospodarka ściekowa i ochrona wód </t>
  </si>
  <si>
    <t>1. Budowa kanalizacji                          w Obłotnem</t>
  </si>
  <si>
    <t>pożyczka                           z WFOŚiGW (85%)</t>
  </si>
  <si>
    <t>758.000</t>
  </si>
  <si>
    <t>środki własne (15%)</t>
  </si>
  <si>
    <t>134.554</t>
  </si>
  <si>
    <t>37.196</t>
  </si>
  <si>
    <t>97.358</t>
  </si>
  <si>
    <t>85.844</t>
  </si>
  <si>
    <t>892.554</t>
  </si>
  <si>
    <t>855.358</t>
  </si>
  <si>
    <t>843.844</t>
  </si>
  <si>
    <t>2. Budowa kanalizacji                             w Bukowie</t>
  </si>
  <si>
    <t>pożyczka (80%)</t>
  </si>
  <si>
    <t>2.116.000</t>
  </si>
  <si>
    <t>środki własne (20%)</t>
  </si>
  <si>
    <t>529.201</t>
  </si>
  <si>
    <t>76.982</t>
  </si>
  <si>
    <t>10.574</t>
  </si>
  <si>
    <t>10.573</t>
  </si>
  <si>
    <t>441.645</t>
  </si>
  <si>
    <t>2.645.201</t>
  </si>
  <si>
    <t>2.557.645</t>
  </si>
  <si>
    <t>3. Budowa kanalizacji                          w Krężołach</t>
  </si>
  <si>
    <t xml:space="preserve">Gmina Sulechów                  </t>
  </si>
  <si>
    <t>pożyczka z NFOŚiGW (75%)</t>
  </si>
  <si>
    <t>1.523.700</t>
  </si>
  <si>
    <t>609.300</t>
  </si>
  <si>
    <t>914.400</t>
  </si>
  <si>
    <t>pożyczka z WFOŚiGW (19%)</t>
  </si>
  <si>
    <t>381.000</t>
  </si>
  <si>
    <t>152.400</t>
  </si>
  <si>
    <t>228.600</t>
  </si>
  <si>
    <t>środki własne (6%)</t>
  </si>
  <si>
    <t>117.339</t>
  </si>
  <si>
    <t>55.550</t>
  </si>
  <si>
    <t>11.780</t>
  </si>
  <si>
    <t>50.009</t>
  </si>
  <si>
    <t>2.022.039</t>
  </si>
  <si>
    <t>773.480</t>
  </si>
  <si>
    <t>1.193.009</t>
  </si>
  <si>
    <t>Kultura i Ochrona Dziedzidzctwa Narodowego</t>
  </si>
  <si>
    <t xml:space="preserve">1. Adaptacja Zboru Ariańskiego przy                                                     Al. Wielkopolskiej                                                              w Sulechowie na salę widowiskowo-projekcyjną                                                                   </t>
  </si>
  <si>
    <t xml:space="preserve">Gmina Sulechów          </t>
  </si>
  <si>
    <t>Ochrona                           i konserwacja zabytków</t>
  </si>
  <si>
    <t>środki UE ZPORR (64%)</t>
  </si>
  <si>
    <t>2.452.935</t>
  </si>
  <si>
    <t>1.226.685</t>
  </si>
  <si>
    <t>1.226.250</t>
  </si>
  <si>
    <t>1.374.700</t>
  </si>
  <si>
    <t>547.055</t>
  </si>
  <si>
    <t>3.000</t>
  </si>
  <si>
    <t>408.895</t>
  </si>
  <si>
    <t>408.750</t>
  </si>
  <si>
    <t>RAZEM:</t>
  </si>
  <si>
    <t>3.827.635</t>
  </si>
  <si>
    <t>1.635.580</t>
  </si>
  <si>
    <t>1.635.000</t>
  </si>
  <si>
    <t>środki UE SPO</t>
  </si>
  <si>
    <t>784.260</t>
  </si>
  <si>
    <t>śr. FRKF (MENiS)</t>
  </si>
  <si>
    <t>środki UE (ZPORR)</t>
  </si>
  <si>
    <t>2.540.477</t>
  </si>
  <si>
    <t>środki UE INTERREG</t>
  </si>
  <si>
    <t>środki UE (SAPARD)</t>
  </si>
  <si>
    <t>pożyczka                           z NFOŚiGW</t>
  </si>
  <si>
    <t>pożyczka                           z WFOŚiGW</t>
  </si>
  <si>
    <t>1.139.000</t>
  </si>
  <si>
    <t>910.400</t>
  </si>
  <si>
    <t>pożyczka</t>
  </si>
  <si>
    <t>środki własne</t>
  </si>
  <si>
    <t>4.046.349</t>
  </si>
  <si>
    <t>233.578</t>
  </si>
  <si>
    <t>996.496</t>
  </si>
  <si>
    <t>984.972</t>
  </si>
  <si>
    <t>1.635.426</t>
  </si>
  <si>
    <t>7.476.224</t>
  </si>
  <si>
    <t>854.158</t>
  </si>
  <si>
    <t>93.986</t>
  </si>
  <si>
    <t>83.986</t>
  </si>
  <si>
    <t>5.148.119</t>
  </si>
  <si>
    <t>853.034</t>
  </si>
  <si>
    <t>śr. NMF i NFEOG</t>
  </si>
  <si>
    <t>Razem środki własne                           (§§ 6050, 6052, 6059, 6056)</t>
  </si>
  <si>
    <t>12.333.269</t>
  </si>
  <si>
    <t>1.108.040</t>
  </si>
  <si>
    <t>1.785.870</t>
  </si>
  <si>
    <t>1.764.345</t>
  </si>
  <si>
    <t>6.815.213</t>
  </si>
  <si>
    <t>2.065.551</t>
  </si>
  <si>
    <t>558.595</t>
  </si>
  <si>
    <t>OGÓŁEM:</t>
  </si>
  <si>
    <t xml:space="preserve">(1 - 13) </t>
  </si>
  <si>
    <t>31.954.319</t>
  </si>
  <si>
    <t>1.150.074</t>
  </si>
  <si>
    <t>4.092.187</t>
  </si>
  <si>
    <t>4.070.662</t>
  </si>
  <si>
    <t>20.761.748</t>
  </si>
  <si>
    <t>4.296.675</t>
  </si>
  <si>
    <t>1.653.635</t>
  </si>
  <si>
    <t>Objaśnienia:</t>
  </si>
  <si>
    <t>*                                kredyt</t>
  </si>
  <si>
    <t>SPO                          Sektorowy Program Operacyjny</t>
  </si>
  <si>
    <t>ZPORR                     Zintegrowany Program Operacyjny Rozwoju Regionalnego</t>
  </si>
  <si>
    <t>SAPARD                   Program SAPARD</t>
  </si>
  <si>
    <t>INTERREG               Program INTERREG III A (Inicjatywa Wspólnotowa Polska, Niemcy)</t>
  </si>
  <si>
    <t>FRKF (MENiS)          Fundusz Rozwoju Kultury Fizycznej (Ministerstwo Edukacji Narodowej i Sportu)</t>
  </si>
  <si>
    <t>NFOŚiGW                Narodowy Fundusz Ochrony Środowiska i Gospodarki Wodnej w Warszawie</t>
  </si>
  <si>
    <t>WFOŚiGW               Wojewódzki Fundusz Ochrony Środowiska i Gospodarki Wodnej w Zielonej Górze</t>
  </si>
  <si>
    <t>NMF i MFEOG         Norweski Mechanizm Finansowy i Mechanizm Finansowy Europejskiego Obszaru Gospodarczego</t>
  </si>
  <si>
    <t>Uwaga: opis wykonania zadań za rok 2005 ujęto w załączniku nr 5.</t>
  </si>
  <si>
    <t>01008</t>
  </si>
  <si>
    <t>01030</t>
  </si>
  <si>
    <t>01095</t>
  </si>
  <si>
    <t>4270</t>
  </si>
  <si>
    <t>6059</t>
  </si>
  <si>
    <t>3020</t>
  </si>
  <si>
    <t>4010</t>
  </si>
  <si>
    <t>4040</t>
  </si>
  <si>
    <t>4110</t>
  </si>
  <si>
    <t>4120</t>
  </si>
  <si>
    <t>4170</t>
  </si>
  <si>
    <t>4210</t>
  </si>
  <si>
    <t>4260</t>
  </si>
  <si>
    <t>4300</t>
  </si>
  <si>
    <t>4410</t>
  </si>
  <si>
    <t>4430</t>
  </si>
  <si>
    <t>4440</t>
  </si>
  <si>
    <t>4480</t>
  </si>
  <si>
    <t>6050</t>
  </si>
  <si>
    <t>6060</t>
  </si>
  <si>
    <t>4280</t>
  </si>
  <si>
    <t>4350</t>
  </si>
  <si>
    <t>4420</t>
  </si>
  <si>
    <t>6058</t>
  </si>
  <si>
    <t>3030</t>
  </si>
  <si>
    <t>4100</t>
  </si>
  <si>
    <t>8070</t>
  </si>
  <si>
    <t>3260</t>
  </si>
  <si>
    <t>4140</t>
  </si>
  <si>
    <t>4175</t>
  </si>
  <si>
    <t>4215</t>
  </si>
  <si>
    <t>4220</t>
  </si>
  <si>
    <t>4240</t>
  </si>
  <si>
    <t>4305</t>
  </si>
  <si>
    <t>2320</t>
  </si>
  <si>
    <t>2820</t>
  </si>
  <si>
    <t>3110</t>
  </si>
  <si>
    <t>Załącznik nr 13</t>
  </si>
  <si>
    <t xml:space="preserve">Sprawozdanie z dokonanych umorzeń i ulg wierzytelności jednostek organizacyjnych Gminy </t>
  </si>
  <si>
    <t xml:space="preserve">Sulechów, udzielonych w trybie uchwały Nr IX/66/2003 Rady Miejskiej w Sulechowie z dnia </t>
  </si>
  <si>
    <t xml:space="preserve">1 lipca 2003 r. w sprawie szczegółowych zasad i trybu umarzania, odraczania lub rozkładania </t>
  </si>
  <si>
    <t>na raty spłat wierzytelności jednostek organizacyjnych Gminy Sulechów z tytułu</t>
  </si>
  <si>
    <t xml:space="preserve">należności pieniężnych, do których nie stosuje się przepisów ustawy - Ordynacja podatkowa </t>
  </si>
  <si>
    <t>oraz wskazania organów do tego uprawnionych.</t>
  </si>
  <si>
    <t>za 2005 r.</t>
  </si>
  <si>
    <t>1. Gmina Sulechów</t>
  </si>
  <si>
    <t>Burmistrz Sulechowa</t>
  </si>
  <si>
    <t>2. Zakład Gospodarowania Mieniem</t>
  </si>
  <si>
    <t xml:space="preserve">    Komunalnym w Sulechowie</t>
  </si>
  <si>
    <t xml:space="preserve">    ul. Poznańska 18</t>
  </si>
  <si>
    <t xml:space="preserve">    66-100 Sulechów</t>
  </si>
  <si>
    <t>Rodzaj podmiotu symbol *)</t>
  </si>
  <si>
    <t>Liczba dłużników</t>
  </si>
  <si>
    <t>Kwota w zł wierzytelności</t>
  </si>
  <si>
    <t>Umorzenia</t>
  </si>
  <si>
    <t>Gmina</t>
  </si>
  <si>
    <t>A</t>
  </si>
  <si>
    <t>Z.G.M.K.</t>
  </si>
  <si>
    <t>21.097</t>
  </si>
  <si>
    <t>B</t>
  </si>
  <si>
    <t>3.136</t>
  </si>
  <si>
    <t>C</t>
  </si>
  <si>
    <t xml:space="preserve">      Razem</t>
  </si>
  <si>
    <t>24.234</t>
  </si>
  <si>
    <t>Rozłożenia na raty</t>
  </si>
  <si>
    <t>49.345</t>
  </si>
  <si>
    <t>314.443</t>
  </si>
  <si>
    <t xml:space="preserve">       Razem</t>
  </si>
  <si>
    <t>363.788</t>
  </si>
  <si>
    <t>Ogółem</t>
  </si>
  <si>
    <t>388.022</t>
  </si>
  <si>
    <t>.................................</t>
  </si>
  <si>
    <t>31.01.2006</t>
  </si>
  <si>
    <t>.............................</t>
  </si>
  <si>
    <t>Główny Księgowy</t>
  </si>
  <si>
    <t>dzień, miesiąc, rok</t>
  </si>
  <si>
    <t>Dyrektor jednostki</t>
  </si>
  <si>
    <t>*) wstawić odpowiednio:</t>
  </si>
  <si>
    <t>A - osoba fizyczna</t>
  </si>
  <si>
    <t>B - osoba prawna</t>
  </si>
  <si>
    <t>C - jednostka organizacyjna nie posiadająca osobowości prawnej</t>
  </si>
  <si>
    <t>Załącznik Nr 8</t>
  </si>
  <si>
    <t>zadań z zakresu administracji rządowej zleconych</t>
  </si>
  <si>
    <t>Gminie Sulechów</t>
  </si>
  <si>
    <t>za okres od 1 stycznia do 31 grudnia 2005 r.</t>
  </si>
  <si>
    <t>OGÓŁEM DOCHODY (1-9)</t>
  </si>
  <si>
    <t>ŚWIADCZENIA RODZINNE, ZALICZKA ALIMENTACYJNA ORAZ SKŁADKI NA UBEZPIECZENIA EMERYTALNE I RENTOWE                         Z UBEZPIECZENIA SPOŁECZNEGO</t>
  </si>
  <si>
    <t>6310</t>
  </si>
  <si>
    <t>DOTACJE CELOWE PRZEKAZANE Z BUDŻETU PAŃSTWA NA INWESTYCJE I ZAKUPY INWESTYCYJNE Z ZAKRESU ADMINISTRACJI RZĄDOWEJ ORAZ INNYCH ZADAŃ ZLECONYCH GMINOM USTAWAMI</t>
  </si>
  <si>
    <t>KOLONIE I OBOZY ORAZ INNE FORMY WYPOCZYNKU DZIECI I MŁODZIEŻY SZKOLNEJ,                  A TAKŻE SZKOLENIA MŁODZIEŻY</t>
  </si>
  <si>
    <t>OGÓŁEM WYDATKI (1-9)</t>
  </si>
  <si>
    <t xml:space="preserve">               Załącznik Nr 11</t>
  </si>
  <si>
    <t>z realizacji przychodów i wydatków Gminnego Funduszu</t>
  </si>
  <si>
    <t>Ochrony Środowiska i Gospodarki Wodnej w Sulechowie</t>
  </si>
  <si>
    <t>Pozycja</t>
  </si>
  <si>
    <t>%              4:3</t>
  </si>
  <si>
    <t>I.  STAN ŚRODKÓW NA POCZĄTEK  ROKU</t>
  </si>
  <si>
    <t>II.  PRZYCHODY RAZEM (03+04+05+06)</t>
  </si>
  <si>
    <t xml:space="preserve"> Z TEGO:</t>
  </si>
  <si>
    <t>1)</t>
  </si>
  <si>
    <t xml:space="preserve"> WPŁYWY WŁASNE</t>
  </si>
  <si>
    <t>2)</t>
  </si>
  <si>
    <t xml:space="preserve">PRZELEWY OD WOJEWODY I OD   WOJEWÓDZKIEGO INSPEKTORA OCHRONY ŚRODOWISKA </t>
  </si>
  <si>
    <t>3)</t>
  </si>
  <si>
    <t xml:space="preserve"> DOTACJA Z BUDŻETU</t>
  </si>
  <si>
    <t>4)</t>
  </si>
  <si>
    <t xml:space="preserve"> INNE - ODSETKI NA RACHUNKU BANKOWYM</t>
  </si>
  <si>
    <t>III.  ŚRODKI DYSPOZYCYJNE (01+02)</t>
  </si>
  <si>
    <t xml:space="preserve">IV.  WYDATKI OGÓŁEM /OD 09 DO 17 </t>
  </si>
  <si>
    <t xml:space="preserve">    (Z WYŁĄCZENIEM POZYCJI 12,13 i 14)</t>
  </si>
  <si>
    <t>W TYM NA:</t>
  </si>
  <si>
    <t>EDUKACJĘ EKOLOGICZNĄ ORAZ PROPAGOWANIE DZIAŁAŃ PROEKOLOGICZNYCH</t>
  </si>
  <si>
    <t>WSPOMAGANIE SYSTEMÓW KONTROLNO-POMIAROWYCH ŚRODOWISKA</t>
  </si>
  <si>
    <t>REALIZOWANIE ZADAŃ MODERNIZACYJNYCH I INWESTYCYJNYCH SŁUŻĄCYCH OCHRONIE ŚRODOWISKA                                 I GOSPODARCE WODNEJ - RAZEM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</si>
</sst>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;[Red]#,##0"/>
    <numFmt numFmtId="167" formatCode="#,##0\ _z_ł"/>
    <numFmt numFmtId="168" formatCode="#,##0.0\ _z_ł"/>
    <numFmt numFmtId="169" formatCode="#,##0.0;[Red]#,##0.0"/>
  </numFmts>
  <fonts count="3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sz val="18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u val="single"/>
      <sz val="12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9.95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9.95"/>
      <color indexed="8"/>
      <name val="Arial"/>
      <family val="2"/>
    </font>
    <font>
      <b/>
      <i/>
      <sz val="10"/>
      <color indexed="8"/>
      <name val="Arial"/>
      <family val="2"/>
    </font>
    <font>
      <sz val="9.95"/>
      <color indexed="9"/>
      <name val="Arial"/>
      <family val="2"/>
    </font>
    <font>
      <vertAlign val="superscript"/>
      <sz val="10"/>
      <name val="Arial CE"/>
      <family val="2"/>
    </font>
    <font>
      <b/>
      <sz val="11"/>
      <name val="Arial CE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b/>
      <sz val="9"/>
      <name val="Arial CE"/>
      <family val="0"/>
    </font>
    <font>
      <i/>
      <sz val="10"/>
      <name val="Arial CE"/>
      <family val="2"/>
    </font>
    <font>
      <sz val="20"/>
      <name val="Arial CE"/>
      <family val="0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 quotePrefix="1">
      <alignment horizontal="center" vertical="center" wrapText="1"/>
    </xf>
    <xf numFmtId="0" fontId="7" fillId="0" borderId="0" xfId="0" applyFont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 quotePrefix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 quotePrefix="1">
      <alignment horizontal="right" vertical="center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/>
    </xf>
    <xf numFmtId="3" fontId="4" fillId="0" borderId="2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 quotePrefix="1">
      <alignment horizontal="center" vertical="center" wrapText="1"/>
    </xf>
    <xf numFmtId="3" fontId="4" fillId="0" borderId="7" xfId="0" applyNumberFormat="1" applyFont="1" applyBorder="1" applyAlignment="1" quotePrefix="1">
      <alignment horizontal="right" vertical="center" wrapText="1"/>
    </xf>
    <xf numFmtId="0" fontId="6" fillId="0" borderId="3" xfId="0" applyFont="1" applyBorder="1" applyAlignment="1" quotePrefix="1">
      <alignment horizontal="center" vertical="center" wrapText="1"/>
    </xf>
    <xf numFmtId="3" fontId="2" fillId="0" borderId="7" xfId="0" applyNumberFormat="1" applyFont="1" applyBorder="1" applyAlignment="1" quotePrefix="1">
      <alignment horizontal="right" vertical="center" wrapText="1"/>
    </xf>
    <xf numFmtId="49" fontId="2" fillId="0" borderId="7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 quotePrefix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 quotePrefix="1">
      <alignment horizontal="center" vertical="center" wrapText="1"/>
    </xf>
    <xf numFmtId="164" fontId="4" fillId="0" borderId="7" xfId="0" applyNumberFormat="1" applyFont="1" applyBorder="1" applyAlignment="1" quotePrefix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 quotePrefix="1">
      <alignment horizontal="center" vertical="center" wrapText="1"/>
    </xf>
    <xf numFmtId="165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 quotePrefix="1">
      <alignment horizontal="center" vertical="center"/>
    </xf>
    <xf numFmtId="3" fontId="6" fillId="0" borderId="3" xfId="0" applyNumberFormat="1" applyFont="1" applyBorder="1" applyAlignment="1" quotePrefix="1">
      <alignment horizontal="center" vertical="center"/>
    </xf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 quotePrefix="1">
      <alignment horizontal="right" vertical="center" wrapText="1"/>
    </xf>
    <xf numFmtId="0" fontId="4" fillId="0" borderId="0" xfId="0" applyFont="1" applyBorder="1" applyAlignment="1" quotePrefix="1">
      <alignment horizontal="center" vertical="center" wrapText="1"/>
    </xf>
    <xf numFmtId="0" fontId="4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3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3" fontId="0" fillId="0" borderId="3" xfId="0" applyNumberFormat="1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 quotePrefix="1">
      <alignment horizontal="center" vertical="center"/>
    </xf>
    <xf numFmtId="3" fontId="0" fillId="0" borderId="1" xfId="0" applyNumberFormat="1" applyBorder="1" applyAlignment="1" quotePrefix="1">
      <alignment vertical="center"/>
    </xf>
    <xf numFmtId="164" fontId="0" fillId="0" borderId="1" xfId="0" applyNumberFormat="1" applyBorder="1" applyAlignment="1" quotePrefix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Font="1" applyBorder="1" applyAlignment="1" quotePrefix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3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49" fontId="15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top"/>
    </xf>
    <xf numFmtId="3" fontId="13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top"/>
    </xf>
    <xf numFmtId="0" fontId="0" fillId="0" borderId="7" xfId="0" applyBorder="1" applyAlignment="1">
      <alignment/>
    </xf>
    <xf numFmtId="49" fontId="13" fillId="0" borderId="1" xfId="18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top"/>
    </xf>
    <xf numFmtId="49" fontId="13" fillId="0" borderId="7" xfId="0" applyNumberFormat="1" applyFont="1" applyBorder="1" applyAlignment="1">
      <alignment horizontal="center" vertical="top"/>
    </xf>
    <xf numFmtId="49" fontId="13" fillId="0" borderId="8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wrapText="1"/>
    </xf>
    <xf numFmtId="0" fontId="0" fillId="0" borderId="3" xfId="0" applyBorder="1" applyAlignment="1">
      <alignment/>
    </xf>
    <xf numFmtId="49" fontId="13" fillId="0" borderId="3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wrapText="1"/>
    </xf>
    <xf numFmtId="164" fontId="17" fillId="0" borderId="1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wrapText="1"/>
    </xf>
    <xf numFmtId="3" fontId="13" fillId="0" borderId="3" xfId="0" applyNumberFormat="1" applyFont="1" applyBorder="1" applyAlignment="1">
      <alignment horizontal="right" vertical="center"/>
    </xf>
    <xf numFmtId="164" fontId="13" fillId="0" borderId="3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/>
    </xf>
    <xf numFmtId="49" fontId="13" fillId="0" borderId="6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49" fontId="13" fillId="0" borderId="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0" fillId="0" borderId="7" xfId="0" applyBorder="1" applyAlignment="1">
      <alignment/>
    </xf>
    <xf numFmtId="49" fontId="13" fillId="0" borderId="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164" fontId="17" fillId="0" borderId="3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49" fontId="13" fillId="0" borderId="2" xfId="0" applyNumberFormat="1" applyFont="1" applyBorder="1" applyAlignment="1">
      <alignment horizontal="center" vertical="top"/>
    </xf>
    <xf numFmtId="49" fontId="13" fillId="0" borderId="3" xfId="0" applyNumberFormat="1" applyFont="1" applyBorder="1" applyAlignment="1">
      <alignment horizontal="center" vertical="top"/>
    </xf>
    <xf numFmtId="0" fontId="16" fillId="0" borderId="8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0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0" fontId="15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6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8" fillId="0" borderId="0" xfId="0" applyAlignment="1">
      <alignment/>
    </xf>
    <xf numFmtId="0" fontId="18" fillId="0" borderId="0" xfId="0" applyAlignment="1">
      <alignment horizontal="center"/>
    </xf>
    <xf numFmtId="0" fontId="18" fillId="0" borderId="0" xfId="0" applyAlignment="1">
      <alignment/>
    </xf>
    <xf numFmtId="0" fontId="18" fillId="0" borderId="0" xfId="0" applyAlignment="1">
      <alignment horizontal="center"/>
    </xf>
    <xf numFmtId="0" fontId="19" fillId="0" borderId="0" xfId="0" applyAlignment="1">
      <alignment horizontal="center"/>
    </xf>
    <xf numFmtId="0" fontId="20" fillId="0" borderId="0" xfId="0" applyAlignment="1">
      <alignment/>
    </xf>
    <xf numFmtId="0" fontId="20" fillId="0" borderId="16" xfId="0" applyAlignment="1">
      <alignment horizontal="center" vertical="center" wrapText="1"/>
    </xf>
    <xf numFmtId="0" fontId="20" fillId="0" borderId="16" xfId="0" applyFont="1" applyAlignment="1">
      <alignment horizontal="center" vertical="center" wrapText="1"/>
    </xf>
    <xf numFmtId="0" fontId="20" fillId="0" borderId="16" xfId="0" applyAlignment="1">
      <alignment horizontal="center"/>
    </xf>
    <xf numFmtId="0" fontId="20" fillId="0" borderId="17" xfId="0" applyFont="1" applyAlignment="1">
      <alignment horizontal="center" vertical="center" wrapText="1"/>
    </xf>
    <xf numFmtId="0" fontId="21" fillId="0" borderId="17" xfId="0" applyAlignment="1">
      <alignment horizontal="center" vertical="center"/>
    </xf>
    <xf numFmtId="3" fontId="19" fillId="0" borderId="17" xfId="0" applyAlignment="1">
      <alignment horizontal="right" vertical="center"/>
    </xf>
    <xf numFmtId="164" fontId="19" fillId="0" borderId="16" xfId="0" applyAlignment="1">
      <alignment horizontal="center" vertical="center"/>
    </xf>
    <xf numFmtId="3" fontId="19" fillId="0" borderId="16" xfId="0" applyAlignment="1">
      <alignment horizontal="right" vertical="center"/>
    </xf>
    <xf numFmtId="0" fontId="18" fillId="0" borderId="18" xfId="0" applyFont="1" applyBorder="1" applyAlignment="1">
      <alignment horizontal="center" vertical="center" wrapText="1"/>
    </xf>
    <xf numFmtId="0" fontId="20" fillId="0" borderId="16" xfId="0" applyBorder="1" applyAlignment="1">
      <alignment horizontal="center" vertical="center" wrapText="1"/>
    </xf>
    <xf numFmtId="49" fontId="20" fillId="0" borderId="16" xfId="0" applyBorder="1" applyAlignment="1">
      <alignment horizontal="center" vertical="center" wrapText="1"/>
    </xf>
    <xf numFmtId="3" fontId="20" fillId="0" borderId="16" xfId="0" applyBorder="1" applyAlignment="1">
      <alignment horizontal="right" vertical="center" wrapText="1"/>
    </xf>
    <xf numFmtId="3" fontId="20" fillId="0" borderId="16" xfId="0" applyNumberFormat="1" applyBorder="1" applyAlignment="1">
      <alignment horizontal="right" vertical="center" wrapText="1"/>
    </xf>
    <xf numFmtId="164" fontId="20" fillId="0" borderId="16" xfId="0" applyNumberFormat="1" applyBorder="1" applyAlignment="1">
      <alignment horizontal="center" vertical="center" wrapText="1"/>
    </xf>
    <xf numFmtId="0" fontId="18" fillId="0" borderId="0" xfId="0" applyAlignment="1">
      <alignment wrapText="1"/>
    </xf>
    <xf numFmtId="3" fontId="18" fillId="0" borderId="18" xfId="0" applyBorder="1" applyAlignment="1">
      <alignment horizontal="right" vertical="center"/>
    </xf>
    <xf numFmtId="0" fontId="18" fillId="0" borderId="19" xfId="0" applyBorder="1" applyAlignment="1">
      <alignment horizontal="center" vertical="center" wrapText="1"/>
    </xf>
    <xf numFmtId="3" fontId="18" fillId="0" borderId="19" xfId="0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3" fontId="18" fillId="0" borderId="20" xfId="0" applyBorder="1" applyAlignment="1">
      <alignment horizontal="right" vertical="center"/>
    </xf>
    <xf numFmtId="3" fontId="20" fillId="0" borderId="20" xfId="0" applyFont="1" applyBorder="1" applyAlignment="1">
      <alignment horizontal="right" vertical="center"/>
    </xf>
    <xf numFmtId="0" fontId="18" fillId="0" borderId="0" xfId="0" applyAlignment="1">
      <alignment wrapText="1"/>
    </xf>
    <xf numFmtId="0" fontId="18" fillId="0" borderId="21" xfId="0" applyAlignment="1">
      <alignment horizontal="center" vertical="center"/>
    </xf>
    <xf numFmtId="0" fontId="20" fillId="0" borderId="17" xfId="0" applyAlignment="1">
      <alignment horizontal="center" vertical="center"/>
    </xf>
    <xf numFmtId="0" fontId="20" fillId="0" borderId="16" xfId="0" applyAlignment="1">
      <alignment horizontal="center" vertical="center"/>
    </xf>
    <xf numFmtId="3" fontId="20" fillId="0" borderId="17" xfId="0" applyAlignment="1">
      <alignment horizontal="right" vertical="center"/>
    </xf>
    <xf numFmtId="0" fontId="26" fillId="0" borderId="21" xfId="0" applyAlignment="1">
      <alignment horizontal="center" vertical="center"/>
    </xf>
    <xf numFmtId="3" fontId="18" fillId="0" borderId="22" xfId="0" applyAlignment="1">
      <alignment horizontal="right" vertical="center"/>
    </xf>
    <xf numFmtId="0" fontId="26" fillId="0" borderId="21" xfId="0" applyBorder="1" applyAlignment="1">
      <alignment horizontal="center" vertical="center"/>
    </xf>
    <xf numFmtId="0" fontId="18" fillId="0" borderId="23" xfId="0" applyBorder="1" applyAlignment="1">
      <alignment horizontal="left" vertical="center" wrapText="1"/>
    </xf>
    <xf numFmtId="0" fontId="26" fillId="0" borderId="22" xfId="0" applyBorder="1" applyAlignment="1">
      <alignment horizontal="center" vertical="center"/>
    </xf>
    <xf numFmtId="0" fontId="18" fillId="0" borderId="24" xfId="0" applyBorder="1" applyAlignment="1">
      <alignment horizontal="left" vertical="top" wrapText="1"/>
    </xf>
    <xf numFmtId="0" fontId="26" fillId="0" borderId="0" xfId="0" applyAlignment="1">
      <alignment/>
    </xf>
    <xf numFmtId="0" fontId="20" fillId="0" borderId="16" xfId="0" applyBorder="1" applyAlignment="1">
      <alignment horizontal="center" vertical="center"/>
    </xf>
    <xf numFmtId="3" fontId="20" fillId="0" borderId="16" xfId="0" applyBorder="1" applyAlignment="1">
      <alignment horizontal="right" vertical="center"/>
    </xf>
    <xf numFmtId="0" fontId="18" fillId="0" borderId="18" xfId="0" applyBorder="1" applyAlignment="1">
      <alignment horizontal="center" vertical="center"/>
    </xf>
    <xf numFmtId="3" fontId="18" fillId="0" borderId="18" xfId="0" applyBorder="1" applyAlignment="1">
      <alignment horizontal="right" vertical="center"/>
    </xf>
    <xf numFmtId="164" fontId="18" fillId="0" borderId="18" xfId="0" applyBorder="1" applyAlignment="1">
      <alignment horizontal="center" vertical="center"/>
    </xf>
    <xf numFmtId="0" fontId="18" fillId="0" borderId="19" xfId="0" applyBorder="1" applyAlignment="1">
      <alignment horizontal="center" vertical="center"/>
    </xf>
    <xf numFmtId="3" fontId="18" fillId="0" borderId="19" xfId="0" applyBorder="1" applyAlignment="1">
      <alignment horizontal="right" vertical="center"/>
    </xf>
    <xf numFmtId="164" fontId="18" fillId="0" borderId="19" xfId="0" applyBorder="1" applyAlignment="1">
      <alignment horizontal="center" vertical="center"/>
    </xf>
    <xf numFmtId="0" fontId="18" fillId="0" borderId="19" xfId="0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64" fontId="20" fillId="0" borderId="20" xfId="0" applyFont="1" applyBorder="1" applyAlignment="1">
      <alignment horizontal="center" vertical="center"/>
    </xf>
    <xf numFmtId="0" fontId="15" fillId="0" borderId="0" xfId="0" applyFont="1" applyAlignment="1">
      <alignment/>
    </xf>
    <xf numFmtId="3" fontId="20" fillId="0" borderId="16" xfId="0" applyNumberFormat="1" applyBorder="1" applyAlignment="1">
      <alignment vertical="center"/>
    </xf>
    <xf numFmtId="3" fontId="20" fillId="0" borderId="16" xfId="0" applyNumberFormat="1" applyBorder="1" applyAlignment="1">
      <alignment horizontal="right" vertical="center"/>
    </xf>
    <xf numFmtId="0" fontId="18" fillId="0" borderId="17" xfId="0" applyAlignment="1">
      <alignment horizontal="right" vertical="center"/>
    </xf>
    <xf numFmtId="3" fontId="18" fillId="0" borderId="21" xfId="0" applyAlignment="1">
      <alignment horizontal="right" vertical="top"/>
    </xf>
    <xf numFmtId="0" fontId="18" fillId="0" borderId="21" xfId="0" applyAlignment="1">
      <alignment horizontal="right" vertical="center"/>
    </xf>
    <xf numFmtId="0" fontId="18" fillId="0" borderId="22" xfId="0" applyAlignment="1">
      <alignment horizontal="center" vertical="center"/>
    </xf>
    <xf numFmtId="164" fontId="18" fillId="0" borderId="20" xfId="0" applyBorder="1" applyAlignment="1">
      <alignment horizontal="center" vertical="center"/>
    </xf>
    <xf numFmtId="0" fontId="20" fillId="0" borderId="25" xfId="0" applyBorder="1" applyAlignment="1">
      <alignment horizontal="center" vertical="center" wrapText="1"/>
    </xf>
    <xf numFmtId="0" fontId="18" fillId="0" borderId="26" xfId="0" applyBorder="1" applyAlignment="1">
      <alignment horizontal="center" vertical="center" wrapText="1"/>
    </xf>
    <xf numFmtId="164" fontId="20" fillId="0" borderId="16" xfId="0" applyNumberFormat="1" applyBorder="1" applyAlignment="1">
      <alignment horizontal="center" vertical="center"/>
    </xf>
    <xf numFmtId="167" fontId="20" fillId="0" borderId="16" xfId="0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7" xfId="0" applyNumberFormat="1" applyBorder="1" applyAlignment="1">
      <alignment horizontal="right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7" xfId="0" applyNumberForma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3" xfId="0" applyNumberForma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/>
    </xf>
    <xf numFmtId="164" fontId="0" fillId="0" borderId="16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right" vertical="center" wrapText="1"/>
    </xf>
    <xf numFmtId="3" fontId="15" fillId="0" borderId="16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3" fontId="0" fillId="0" borderId="20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49" fontId="15" fillId="0" borderId="3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67" fontId="1" fillId="0" borderId="18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 wrapText="1"/>
    </xf>
    <xf numFmtId="3" fontId="0" fillId="0" borderId="16" xfId="0" applyNumberFormat="1" applyFont="1" applyBorder="1" applyAlignment="1">
      <alignment horizontal="right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3" fontId="0" fillId="0" borderId="20" xfId="0" applyNumberFormat="1" applyFont="1" applyBorder="1" applyAlignment="1">
      <alignment horizontal="right" vertical="center"/>
    </xf>
    <xf numFmtId="164" fontId="0" fillId="0" borderId="2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 quotePrefix="1">
      <alignment vertical="center" wrapText="1"/>
    </xf>
    <xf numFmtId="3" fontId="0" fillId="0" borderId="16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vertical="center"/>
    </xf>
    <xf numFmtId="168" fontId="1" fillId="0" borderId="1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Border="1" applyAlignment="1" quotePrefix="1">
      <alignment horizontal="lef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 quotePrefix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3" fontId="15" fillId="0" borderId="16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horizontal="center" vertical="center"/>
    </xf>
    <xf numFmtId="168" fontId="0" fillId="0" borderId="16" xfId="0" applyNumberFormat="1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68" fontId="0" fillId="0" borderId="2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2" fontId="1" fillId="0" borderId="1" xfId="0" applyNumberFormat="1" applyFont="1" applyFill="1" applyBorder="1" applyAlignment="1" applyProtection="1">
      <alignment horizontal="center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2" fontId="1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2" fontId="0" fillId="0" borderId="2" xfId="0" applyNumberFormat="1" applyFont="1" applyFill="1" applyBorder="1" applyAlignment="1" applyProtection="1">
      <alignment horizontal="center" vertical="center"/>
      <protection/>
    </xf>
    <xf numFmtId="2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2" fontId="0" fillId="0" borderId="3" xfId="0" applyNumberFormat="1" applyFont="1" applyFill="1" applyBorder="1" applyAlignment="1" applyProtection="1">
      <alignment horizontal="center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3" xfId="0" applyNumberFormat="1" applyBorder="1" applyAlignment="1">
      <alignment horizontal="right" vertical="center"/>
    </xf>
    <xf numFmtId="2" fontId="0" fillId="0" borderId="3" xfId="0" applyNumberFormat="1" applyFont="1" applyFill="1" applyBorder="1" applyAlignment="1" applyProtection="1" quotePrefix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2" fontId="1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vertical="top"/>
    </xf>
    <xf numFmtId="0" fontId="31" fillId="0" borderId="0" xfId="0" applyFont="1" applyAlignment="1">
      <alignment/>
    </xf>
    <xf numFmtId="0" fontId="30" fillId="0" borderId="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/>
    </xf>
    <xf numFmtId="0" fontId="31" fillId="0" borderId="33" xfId="0" applyFont="1" applyBorder="1" applyAlignment="1">
      <alignment/>
    </xf>
    <xf numFmtId="0" fontId="30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0" fontId="31" fillId="0" borderId="2" xfId="0" applyFont="1" applyBorder="1" applyAlignment="1">
      <alignment/>
    </xf>
    <xf numFmtId="2" fontId="30" fillId="0" borderId="2" xfId="0" applyNumberFormat="1" applyFont="1" applyBorder="1" applyAlignment="1">
      <alignment horizontal="right" vertical="center" wrapText="1"/>
    </xf>
    <xf numFmtId="1" fontId="30" fillId="0" borderId="2" xfId="0" applyNumberFormat="1" applyFont="1" applyBorder="1" applyAlignment="1">
      <alignment horizontal="right" vertical="center" wrapText="1"/>
    </xf>
    <xf numFmtId="0" fontId="31" fillId="0" borderId="34" xfId="0" applyFont="1" applyBorder="1" applyAlignment="1">
      <alignment horizontal="right" vertical="center"/>
    </xf>
    <xf numFmtId="0" fontId="30" fillId="0" borderId="7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right" vertical="center" wrapText="1"/>
    </xf>
    <xf numFmtId="1" fontId="31" fillId="0" borderId="7" xfId="0" applyNumberFormat="1" applyFont="1" applyBorder="1" applyAlignment="1">
      <alignment horizontal="right" vertical="center" wrapText="1"/>
    </xf>
    <xf numFmtId="0" fontId="31" fillId="0" borderId="35" xfId="0" applyFont="1" applyBorder="1" applyAlignment="1">
      <alignment horizontal="right" vertical="center"/>
    </xf>
    <xf numFmtId="0" fontId="30" fillId="0" borderId="7" xfId="0" applyFont="1" applyBorder="1" applyAlignment="1">
      <alignment vertical="center" wrapText="1"/>
    </xf>
    <xf numFmtId="0" fontId="31" fillId="0" borderId="7" xfId="0" applyFont="1" applyBorder="1" applyAlignment="1">
      <alignment/>
    </xf>
    <xf numFmtId="2" fontId="30" fillId="0" borderId="7" xfId="0" applyNumberFormat="1" applyFont="1" applyBorder="1" applyAlignment="1">
      <alignment horizontal="right" vertical="center" wrapText="1"/>
    </xf>
    <xf numFmtId="2" fontId="30" fillId="0" borderId="7" xfId="0" applyNumberFormat="1" applyFont="1" applyBorder="1" applyAlignment="1" quotePrefix="1">
      <alignment horizontal="center" vertical="center" wrapText="1"/>
    </xf>
    <xf numFmtId="1" fontId="30" fillId="0" borderId="7" xfId="0" applyNumberFormat="1" applyFont="1" applyBorder="1" applyAlignment="1" quotePrefix="1">
      <alignment horizontal="center" vertical="center" wrapText="1"/>
    </xf>
    <xf numFmtId="164" fontId="30" fillId="0" borderId="7" xfId="0" applyNumberFormat="1" applyFont="1" applyBorder="1" applyAlignment="1" quotePrefix="1">
      <alignment horizontal="center" vertical="center" wrapText="1"/>
    </xf>
    <xf numFmtId="2" fontId="30" fillId="0" borderId="5" xfId="0" applyNumberFormat="1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3" fontId="30" fillId="0" borderId="7" xfId="0" applyNumberFormat="1" applyFont="1" applyBorder="1" applyAlignment="1">
      <alignment horizontal="right" vertical="center" wrapText="1"/>
    </xf>
    <xf numFmtId="1" fontId="30" fillId="0" borderId="7" xfId="0" applyNumberFormat="1" applyFont="1" applyBorder="1" applyAlignment="1">
      <alignment horizontal="right" vertical="center" wrapText="1"/>
    </xf>
    <xf numFmtId="164" fontId="30" fillId="0" borderId="7" xfId="0" applyNumberFormat="1" applyFont="1" applyBorder="1" applyAlignment="1">
      <alignment horizontal="right" vertical="center" wrapText="1"/>
    </xf>
    <xf numFmtId="2" fontId="30" fillId="0" borderId="35" xfId="0" applyNumberFormat="1" applyFont="1" applyFill="1" applyBorder="1" applyAlignment="1">
      <alignment horizontal="center" vertical="center"/>
    </xf>
    <xf numFmtId="0" fontId="30" fillId="0" borderId="7" xfId="0" applyFont="1" applyBorder="1" applyAlignment="1">
      <alignment wrapText="1"/>
    </xf>
    <xf numFmtId="0" fontId="30" fillId="0" borderId="2" xfId="0" applyFont="1" applyBorder="1" applyAlignment="1">
      <alignment wrapText="1"/>
    </xf>
    <xf numFmtId="1" fontId="30" fillId="0" borderId="2" xfId="0" applyNumberFormat="1" applyFont="1" applyBorder="1" applyAlignment="1">
      <alignment horizontal="right" wrapText="1"/>
    </xf>
    <xf numFmtId="164" fontId="30" fillId="0" borderId="2" xfId="0" applyNumberFormat="1" applyFont="1" applyBorder="1" applyAlignment="1">
      <alignment wrapText="1"/>
    </xf>
    <xf numFmtId="0" fontId="30" fillId="0" borderId="6" xfId="0" applyFont="1" applyBorder="1" applyAlignment="1">
      <alignment/>
    </xf>
    <xf numFmtId="0" fontId="30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wrapText="1"/>
    </xf>
    <xf numFmtId="0" fontId="31" fillId="0" borderId="7" xfId="0" applyFont="1" applyBorder="1" applyAlignment="1">
      <alignment horizontal="right" vertical="center"/>
    </xf>
    <xf numFmtId="0" fontId="30" fillId="0" borderId="7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1" fontId="30" fillId="0" borderId="15" xfId="0" applyNumberFormat="1" applyFont="1" applyBorder="1" applyAlignment="1">
      <alignment horizontal="right" vertical="center" wrapText="1"/>
    </xf>
    <xf numFmtId="164" fontId="30" fillId="0" borderId="15" xfId="0" applyNumberFormat="1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0" fillId="0" borderId="35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7" xfId="0" applyFont="1" applyBorder="1" applyAlignment="1">
      <alignment vertical="center" wrapText="1"/>
    </xf>
    <xf numFmtId="0" fontId="30" fillId="0" borderId="7" xfId="0" applyFont="1" applyBorder="1" applyAlignment="1">
      <alignment horizontal="right" vertical="center" wrapText="1"/>
    </xf>
    <xf numFmtId="2" fontId="30" fillId="0" borderId="7" xfId="0" applyNumberFormat="1" applyFont="1" applyFill="1" applyBorder="1" applyAlignment="1">
      <alignment horizontal="center" vertical="center"/>
    </xf>
    <xf numFmtId="2" fontId="30" fillId="0" borderId="15" xfId="0" applyNumberFormat="1" applyFont="1" applyFill="1" applyBorder="1" applyAlignment="1">
      <alignment horizontal="center" vertical="center" wrapText="1"/>
    </xf>
    <xf numFmtId="1" fontId="30" fillId="0" borderId="15" xfId="0" applyNumberFormat="1" applyFont="1" applyFill="1" applyBorder="1" applyAlignment="1">
      <alignment horizontal="right" vertical="center" wrapText="1"/>
    </xf>
    <xf numFmtId="164" fontId="30" fillId="0" borderId="15" xfId="0" applyNumberFormat="1" applyFont="1" applyFill="1" applyBorder="1" applyAlignment="1">
      <alignment horizontal="center" vertical="center" wrapText="1"/>
    </xf>
    <xf numFmtId="2" fontId="30" fillId="0" borderId="5" xfId="0" applyNumberFormat="1" applyFont="1" applyFill="1" applyBorder="1" applyAlignment="1">
      <alignment horizontal="center" vertical="center"/>
    </xf>
    <xf numFmtId="2" fontId="30" fillId="0" borderId="35" xfId="0" applyNumberFormat="1" applyFont="1" applyFill="1" applyBorder="1" applyAlignment="1">
      <alignment horizontal="right" vertical="center" wrapText="1"/>
    </xf>
    <xf numFmtId="0" fontId="30" fillId="0" borderId="15" xfId="0" applyFont="1" applyBorder="1" applyAlignment="1">
      <alignment horizontal="right" vertical="center" wrapText="1"/>
    </xf>
    <xf numFmtId="1" fontId="30" fillId="0" borderId="15" xfId="0" applyNumberFormat="1" applyFont="1" applyBorder="1" applyAlignment="1">
      <alignment horizontal="right" vertical="center" wrapText="1"/>
    </xf>
    <xf numFmtId="164" fontId="30" fillId="0" borderId="15" xfId="0" applyNumberFormat="1" applyFont="1" applyBorder="1" applyAlignment="1">
      <alignment horizontal="right" vertical="center" wrapText="1"/>
    </xf>
    <xf numFmtId="0" fontId="30" fillId="0" borderId="7" xfId="0" applyFont="1" applyBorder="1" applyAlignment="1">
      <alignment horizontal="right" vertical="center" wrapText="1"/>
    </xf>
    <xf numFmtId="0" fontId="30" fillId="0" borderId="35" xfId="0" applyFont="1" applyBorder="1" applyAlignment="1">
      <alignment horizontal="right" vertical="center"/>
    </xf>
    <xf numFmtId="0" fontId="30" fillId="0" borderId="3" xfId="0" applyFont="1" applyBorder="1" applyAlignment="1">
      <alignment horizontal="center" vertical="top" wrapText="1"/>
    </xf>
    <xf numFmtId="0" fontId="30" fillId="0" borderId="3" xfId="0" applyFont="1" applyBorder="1" applyAlignment="1">
      <alignment wrapText="1"/>
    </xf>
    <xf numFmtId="0" fontId="30" fillId="0" borderId="3" xfId="0" applyFont="1" applyBorder="1" applyAlignment="1">
      <alignment horizontal="right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right" vertical="center" wrapText="1"/>
    </xf>
    <xf numFmtId="1" fontId="30" fillId="0" borderId="12" xfId="0" applyNumberFormat="1" applyFont="1" applyBorder="1" applyAlignment="1">
      <alignment horizontal="right" vertical="center" wrapText="1"/>
    </xf>
    <xf numFmtId="164" fontId="30" fillId="0" borderId="12" xfId="0" applyNumberFormat="1" applyFont="1" applyBorder="1" applyAlignment="1">
      <alignment horizontal="right" vertical="center" wrapText="1"/>
    </xf>
    <xf numFmtId="0" fontId="30" fillId="0" borderId="3" xfId="0" applyFont="1" applyBorder="1" applyAlignment="1">
      <alignment horizontal="right" vertical="center" wrapText="1"/>
    </xf>
    <xf numFmtId="0" fontId="30" fillId="0" borderId="4" xfId="0" applyFont="1" applyBorder="1" applyAlignment="1">
      <alignment horizontal="center" vertical="center"/>
    </xf>
    <xf numFmtId="0" fontId="31" fillId="0" borderId="36" xfId="0" applyFont="1" applyBorder="1" applyAlignment="1">
      <alignment horizontal="right" vertical="center"/>
    </xf>
    <xf numFmtId="0" fontId="30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vertical="top" wrapText="1"/>
    </xf>
    <xf numFmtId="0" fontId="30" fillId="0" borderId="2" xfId="0" applyFont="1" applyBorder="1" applyAlignment="1">
      <alignment vertical="top" wrapText="1"/>
    </xf>
    <xf numFmtId="0" fontId="30" fillId="0" borderId="2" xfId="0" applyFont="1" applyBorder="1" applyAlignment="1">
      <alignment vertical="top"/>
    </xf>
    <xf numFmtId="0" fontId="30" fillId="0" borderId="2" xfId="0" applyFont="1" applyBorder="1" applyAlignment="1">
      <alignment/>
    </xf>
    <xf numFmtId="1" fontId="30" fillId="0" borderId="2" xfId="0" applyNumberFormat="1" applyFont="1" applyBorder="1" applyAlignment="1">
      <alignment horizontal="right"/>
    </xf>
    <xf numFmtId="164" fontId="30" fillId="0" borderId="2" xfId="0" applyNumberFormat="1" applyFont="1" applyBorder="1" applyAlignment="1">
      <alignment/>
    </xf>
    <xf numFmtId="0" fontId="33" fillId="0" borderId="7" xfId="0" applyFont="1" applyBorder="1" applyAlignment="1">
      <alignment horizontal="center" vertical="top"/>
    </xf>
    <xf numFmtId="0" fontId="30" fillId="0" borderId="7" xfId="0" applyFont="1" applyBorder="1" applyAlignment="1">
      <alignment horizontal="center" vertical="top"/>
    </xf>
    <xf numFmtId="0" fontId="30" fillId="0" borderId="7" xfId="0" applyFont="1" applyBorder="1" applyAlignment="1">
      <alignment vertical="top" wrapText="1"/>
    </xf>
    <xf numFmtId="0" fontId="30" fillId="0" borderId="7" xfId="0" applyFont="1" applyBorder="1" applyAlignment="1">
      <alignment horizontal="center" vertical="top" wrapText="1"/>
    </xf>
    <xf numFmtId="0" fontId="30" fillId="0" borderId="7" xfId="0" applyFont="1" applyBorder="1" applyAlignment="1">
      <alignment horizontal="right" vertical="center"/>
    </xf>
    <xf numFmtId="0" fontId="30" fillId="0" borderId="7" xfId="0" applyFont="1" applyBorder="1" applyAlignment="1" quotePrefix="1">
      <alignment horizontal="center" vertical="center"/>
    </xf>
    <xf numFmtId="1" fontId="30" fillId="0" borderId="7" xfId="0" applyNumberFormat="1" applyFont="1" applyBorder="1" applyAlignment="1">
      <alignment horizontal="right" vertical="center"/>
    </xf>
    <xf numFmtId="164" fontId="30" fillId="0" borderId="7" xfId="0" applyNumberFormat="1" applyFont="1" applyBorder="1" applyAlignment="1">
      <alignment horizontal="right" vertical="center"/>
    </xf>
    <xf numFmtId="0" fontId="30" fillId="0" borderId="5" xfId="0" applyFont="1" applyBorder="1" applyAlignment="1" quotePrefix="1">
      <alignment horizontal="center" vertical="center"/>
    </xf>
    <xf numFmtId="0" fontId="31" fillId="0" borderId="35" xfId="0" applyFont="1" applyBorder="1" applyAlignment="1" quotePrefix="1">
      <alignment horizontal="center" vertical="center"/>
    </xf>
    <xf numFmtId="0" fontId="31" fillId="0" borderId="37" xfId="0" applyFont="1" applyBorder="1" applyAlignment="1">
      <alignment horizontal="center" vertical="top"/>
    </xf>
    <xf numFmtId="0" fontId="31" fillId="0" borderId="7" xfId="0" applyFont="1" applyBorder="1" applyAlignment="1">
      <alignment horizontal="center" vertical="top"/>
    </xf>
    <xf numFmtId="0" fontId="31" fillId="0" borderId="7" xfId="0" applyFont="1" applyBorder="1" applyAlignment="1">
      <alignment vertical="top" wrapText="1"/>
    </xf>
    <xf numFmtId="0" fontId="31" fillId="0" borderId="7" xfId="0" applyFont="1" applyBorder="1" applyAlignment="1">
      <alignment horizontal="center" vertical="top" wrapText="1"/>
    </xf>
    <xf numFmtId="0" fontId="30" fillId="0" borderId="7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top"/>
    </xf>
    <xf numFmtId="0" fontId="31" fillId="0" borderId="3" xfId="0" applyFont="1" applyBorder="1" applyAlignment="1">
      <alignment horizontal="center" vertical="top"/>
    </xf>
    <xf numFmtId="0" fontId="31" fillId="0" borderId="3" xfId="0" applyFont="1" applyBorder="1" applyAlignment="1">
      <alignment vertical="top" wrapText="1"/>
    </xf>
    <xf numFmtId="0" fontId="31" fillId="0" borderId="3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right" vertical="center"/>
    </xf>
    <xf numFmtId="1" fontId="30" fillId="0" borderId="3" xfId="0" applyNumberFormat="1" applyFont="1" applyBorder="1" applyAlignment="1">
      <alignment horizontal="right" vertical="center"/>
    </xf>
    <xf numFmtId="164" fontId="30" fillId="0" borderId="3" xfId="0" applyNumberFormat="1" applyFont="1" applyBorder="1" applyAlignment="1">
      <alignment horizontal="right" vertical="center"/>
    </xf>
    <xf numFmtId="0" fontId="30" fillId="0" borderId="36" xfId="0" applyFont="1" applyBorder="1" applyAlignment="1">
      <alignment horizontal="center" vertical="center"/>
    </xf>
    <xf numFmtId="0" fontId="33" fillId="0" borderId="33" xfId="0" applyFont="1" applyBorder="1" applyAlignment="1">
      <alignment/>
    </xf>
    <xf numFmtId="0" fontId="32" fillId="0" borderId="2" xfId="0" applyFont="1" applyBorder="1" applyAlignment="1">
      <alignment/>
    </xf>
    <xf numFmtId="0" fontId="32" fillId="0" borderId="7" xfId="0" applyFont="1" applyBorder="1" applyAlignment="1">
      <alignment horizontal="center" vertical="top"/>
    </xf>
    <xf numFmtId="0" fontId="32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vertical="top" wrapText="1"/>
    </xf>
    <xf numFmtId="0" fontId="30" fillId="0" borderId="7" xfId="0" applyFont="1" applyBorder="1" applyAlignment="1">
      <alignment/>
    </xf>
    <xf numFmtId="1" fontId="30" fillId="0" borderId="7" xfId="0" applyNumberFormat="1" applyFont="1" applyBorder="1" applyAlignment="1">
      <alignment horizontal="right"/>
    </xf>
    <xf numFmtId="164" fontId="30" fillId="0" borderId="7" xfId="0" applyNumberFormat="1" applyFont="1" applyBorder="1" applyAlignment="1">
      <alignment/>
    </xf>
    <xf numFmtId="0" fontId="33" fillId="0" borderId="37" xfId="0" applyFont="1" applyBorder="1" applyAlignment="1">
      <alignment horizontal="center" vertical="top"/>
    </xf>
    <xf numFmtId="0" fontId="32" fillId="0" borderId="7" xfId="0" applyFont="1" applyBorder="1" applyAlignment="1">
      <alignment vertical="top" wrapText="1"/>
    </xf>
    <xf numFmtId="0" fontId="33" fillId="0" borderId="7" xfId="0" applyFont="1" applyBorder="1" applyAlignment="1">
      <alignment vertical="top" wrapText="1"/>
    </xf>
    <xf numFmtId="0" fontId="31" fillId="0" borderId="37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/>
    </xf>
    <xf numFmtId="1" fontId="30" fillId="0" borderId="7" xfId="0" applyNumberFormat="1" applyFont="1" applyBorder="1" applyAlignment="1" quotePrefix="1">
      <alignment horizontal="right" vertical="center"/>
    </xf>
    <xf numFmtId="164" fontId="30" fillId="0" borderId="7" xfId="0" applyNumberFormat="1" applyFont="1" applyBorder="1" applyAlignment="1" quotePrefix="1">
      <alignment horizontal="center" vertical="center"/>
    </xf>
    <xf numFmtId="0" fontId="30" fillId="0" borderId="5" xfId="0" applyFont="1" applyBorder="1" applyAlignment="1">
      <alignment horizontal="right" vertical="center"/>
    </xf>
    <xf numFmtId="0" fontId="31" fillId="0" borderId="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top"/>
    </xf>
    <xf numFmtId="0" fontId="32" fillId="0" borderId="3" xfId="0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top"/>
    </xf>
    <xf numFmtId="0" fontId="30" fillId="0" borderId="3" xfId="0" applyFont="1" applyBorder="1" applyAlignment="1">
      <alignment horizontal="right" vertical="center"/>
    </xf>
    <xf numFmtId="0" fontId="30" fillId="0" borderId="4" xfId="0" applyFont="1" applyBorder="1" applyAlignment="1">
      <alignment horizontal="right" vertical="center"/>
    </xf>
    <xf numFmtId="0" fontId="31" fillId="0" borderId="0" xfId="0" applyFont="1" applyBorder="1" applyAlignment="1">
      <alignment/>
    </xf>
    <xf numFmtId="0" fontId="0" fillId="0" borderId="0" xfId="0" applyBorder="1" applyAlignment="1">
      <alignment/>
    </xf>
    <xf numFmtId="0" fontId="31" fillId="0" borderId="33" xfId="0" applyFont="1" applyBorder="1" applyAlignment="1">
      <alignment horizontal="center" vertical="top"/>
    </xf>
    <xf numFmtId="0" fontId="33" fillId="0" borderId="9" xfId="0" applyFont="1" applyBorder="1" applyAlignment="1">
      <alignment/>
    </xf>
    <xf numFmtId="0" fontId="33" fillId="0" borderId="2" xfId="0" applyFont="1" applyBorder="1" applyAlignment="1">
      <alignment horizontal="center" vertical="top"/>
    </xf>
    <xf numFmtId="0" fontId="31" fillId="0" borderId="2" xfId="0" applyFont="1" applyBorder="1" applyAlignment="1">
      <alignment vertical="top" wrapText="1"/>
    </xf>
    <xf numFmtId="0" fontId="31" fillId="0" borderId="9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right" vertical="center"/>
    </xf>
    <xf numFmtId="1" fontId="30" fillId="0" borderId="2" xfId="0" applyNumberFormat="1" applyFont="1" applyBorder="1" applyAlignment="1">
      <alignment horizontal="right" vertical="center"/>
    </xf>
    <xf numFmtId="164" fontId="30" fillId="0" borderId="2" xfId="0" applyNumberFormat="1" applyFont="1" applyBorder="1" applyAlignment="1">
      <alignment horizontal="right" vertical="center"/>
    </xf>
    <xf numFmtId="0" fontId="30" fillId="0" borderId="6" xfId="0" applyFont="1" applyBorder="1" applyAlignment="1">
      <alignment horizontal="center" vertical="center"/>
    </xf>
    <xf numFmtId="0" fontId="33" fillId="0" borderId="37" xfId="0" applyFont="1" applyBorder="1" applyAlignment="1">
      <alignment/>
    </xf>
    <xf numFmtId="0" fontId="33" fillId="0" borderId="0" xfId="0" applyFont="1" applyBorder="1" applyAlignment="1">
      <alignment/>
    </xf>
    <xf numFmtId="0" fontId="30" fillId="0" borderId="7" xfId="0" applyFont="1" applyBorder="1" applyAlignment="1" quotePrefix="1">
      <alignment horizontal="center" vertical="center"/>
    </xf>
    <xf numFmtId="1" fontId="30" fillId="0" borderId="7" xfId="0" applyNumberFormat="1" applyFont="1" applyBorder="1" applyAlignment="1" quotePrefix="1">
      <alignment horizontal="center" vertical="center"/>
    </xf>
    <xf numFmtId="0" fontId="33" fillId="0" borderId="0" xfId="0" applyFont="1" applyAlignment="1">
      <alignment/>
    </xf>
    <xf numFmtId="0" fontId="32" fillId="0" borderId="7" xfId="0" applyFont="1" applyBorder="1" applyAlignment="1">
      <alignment horizontal="center" vertical="top"/>
    </xf>
    <xf numFmtId="0" fontId="30" fillId="0" borderId="3" xfId="0" applyFont="1" applyBorder="1" applyAlignment="1">
      <alignment horizontal="center" vertical="top"/>
    </xf>
    <xf numFmtId="0" fontId="31" fillId="0" borderId="12" xfId="0" applyFont="1" applyBorder="1" applyAlignment="1">
      <alignment horizontal="center" vertical="top"/>
    </xf>
    <xf numFmtId="0" fontId="30" fillId="0" borderId="6" xfId="0" applyFont="1" applyBorder="1" applyAlignment="1">
      <alignment horizontal="right" vertical="center"/>
    </xf>
    <xf numFmtId="1" fontId="30" fillId="0" borderId="7" xfId="0" applyNumberFormat="1" applyFont="1" applyBorder="1" applyAlignment="1" quotePrefix="1">
      <alignment horizontal="center" vertical="center"/>
    </xf>
    <xf numFmtId="164" fontId="30" fillId="0" borderId="7" xfId="0" applyNumberFormat="1" applyFont="1" applyBorder="1" applyAlignment="1" quotePrefix="1">
      <alignment horizontal="center" vertical="center"/>
    </xf>
    <xf numFmtId="0" fontId="30" fillId="0" borderId="7" xfId="0" applyFont="1" applyBorder="1" applyAlignment="1">
      <alignment horizontal="right" vertical="center"/>
    </xf>
    <xf numFmtId="1" fontId="30" fillId="0" borderId="7" xfId="0" applyNumberFormat="1" applyFont="1" applyBorder="1" applyAlignment="1">
      <alignment horizontal="right" vertical="center"/>
    </xf>
    <xf numFmtId="164" fontId="30" fillId="0" borderId="7" xfId="0" applyNumberFormat="1" applyFont="1" applyBorder="1" applyAlignment="1">
      <alignment horizontal="right" vertical="center"/>
    </xf>
    <xf numFmtId="1" fontId="30" fillId="0" borderId="3" xfId="0" applyNumberFormat="1" applyFont="1" applyBorder="1" applyAlignment="1">
      <alignment horizontal="right" vertical="center"/>
    </xf>
    <xf numFmtId="164" fontId="30" fillId="0" borderId="3" xfId="0" applyNumberFormat="1" applyFont="1" applyBorder="1" applyAlignment="1">
      <alignment horizontal="right" vertical="center"/>
    </xf>
    <xf numFmtId="0" fontId="33" fillId="0" borderId="38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2" xfId="0" applyFont="1" applyBorder="1" applyAlignment="1">
      <alignment horizontal="center" vertical="top"/>
    </xf>
    <xf numFmtId="0" fontId="31" fillId="0" borderId="2" xfId="0" applyFont="1" applyBorder="1" applyAlignment="1">
      <alignment horizontal="center" vertical="top"/>
    </xf>
    <xf numFmtId="0" fontId="31" fillId="0" borderId="9" xfId="0" applyFont="1" applyBorder="1" applyAlignment="1">
      <alignment/>
    </xf>
    <xf numFmtId="0" fontId="30" fillId="0" borderId="5" xfId="0" applyFont="1" applyFill="1" applyBorder="1" applyAlignment="1">
      <alignment horizontal="center" vertical="center"/>
    </xf>
    <xf numFmtId="0" fontId="30" fillId="0" borderId="3" xfId="0" applyFont="1" applyBorder="1" applyAlignment="1">
      <alignment vertical="top" wrapText="1"/>
    </xf>
    <xf numFmtId="0" fontId="30" fillId="0" borderId="4" xfId="0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top"/>
    </xf>
    <xf numFmtId="0" fontId="30" fillId="0" borderId="2" xfId="0" applyFont="1" applyBorder="1" applyAlignment="1">
      <alignment vertical="top" wrapText="1"/>
    </xf>
    <xf numFmtId="0" fontId="30" fillId="0" borderId="2" xfId="0" applyFont="1" applyBorder="1" applyAlignment="1">
      <alignment horizontal="right" vertical="center"/>
    </xf>
    <xf numFmtId="1" fontId="30" fillId="0" borderId="2" xfId="0" applyNumberFormat="1" applyFont="1" applyBorder="1" applyAlignment="1">
      <alignment horizontal="right" vertical="center"/>
    </xf>
    <xf numFmtId="164" fontId="30" fillId="0" borderId="2" xfId="0" applyNumberFormat="1" applyFont="1" applyBorder="1" applyAlignment="1">
      <alignment horizontal="right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" xfId="0" applyFont="1" applyBorder="1" applyAlignment="1">
      <alignment vertical="center" wrapText="1"/>
    </xf>
    <xf numFmtId="0" fontId="31" fillId="0" borderId="9" xfId="0" applyFont="1" applyBorder="1" applyAlignment="1">
      <alignment horizontal="center" vertical="top"/>
    </xf>
    <xf numFmtId="0" fontId="30" fillId="0" borderId="2" xfId="0" applyFont="1" applyBorder="1" applyAlignment="1" quotePrefix="1">
      <alignment horizontal="center" vertical="center"/>
    </xf>
    <xf numFmtId="0" fontId="30" fillId="0" borderId="9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right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vertical="center" wrapText="1"/>
    </xf>
    <xf numFmtId="0" fontId="30" fillId="0" borderId="7" xfId="0" applyFont="1" applyFill="1" applyBorder="1" applyAlignment="1" quotePrefix="1">
      <alignment horizontal="center" vertical="center"/>
    </xf>
    <xf numFmtId="0" fontId="30" fillId="0" borderId="3" xfId="0" applyFont="1" applyBorder="1" applyAlignment="1">
      <alignment vertical="top"/>
    </xf>
    <xf numFmtId="0" fontId="30" fillId="0" borderId="3" xfId="0" applyFont="1" applyFill="1" applyBorder="1" applyAlignment="1">
      <alignment horizontal="right" vertical="center"/>
    </xf>
    <xf numFmtId="0" fontId="30" fillId="0" borderId="4" xfId="0" applyFont="1" applyFill="1" applyBorder="1" applyAlignment="1">
      <alignment horizontal="center" vertical="center"/>
    </xf>
    <xf numFmtId="1" fontId="30" fillId="0" borderId="2" xfId="0" applyNumberFormat="1" applyFont="1" applyBorder="1" applyAlignment="1">
      <alignment horizontal="right"/>
    </xf>
    <xf numFmtId="164" fontId="30" fillId="0" borderId="2" xfId="0" applyNumberFormat="1" applyFont="1" applyBorder="1" applyAlignment="1">
      <alignment/>
    </xf>
    <xf numFmtId="1" fontId="30" fillId="0" borderId="7" xfId="0" applyNumberFormat="1" applyFont="1" applyBorder="1" applyAlignment="1">
      <alignment horizontal="right"/>
    </xf>
    <xf numFmtId="0" fontId="16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top"/>
    </xf>
    <xf numFmtId="164" fontId="30" fillId="0" borderId="7" xfId="0" applyNumberFormat="1" applyFont="1" applyBorder="1" applyAlignment="1">
      <alignment/>
    </xf>
    <xf numFmtId="0" fontId="30" fillId="0" borderId="3" xfId="0" applyFont="1" applyFill="1" applyBorder="1" applyAlignment="1">
      <alignment horizontal="center" vertical="center"/>
    </xf>
    <xf numFmtId="0" fontId="31" fillId="0" borderId="36" xfId="0" applyFont="1" applyBorder="1" applyAlignment="1" quotePrefix="1">
      <alignment horizontal="center" vertical="center"/>
    </xf>
    <xf numFmtId="0" fontId="31" fillId="0" borderId="35" xfId="0" applyFont="1" applyBorder="1" applyAlignment="1">
      <alignment horizontal="center" vertical="center"/>
    </xf>
    <xf numFmtId="1" fontId="30" fillId="0" borderId="7" xfId="0" applyNumberFormat="1" applyFont="1" applyBorder="1" applyAlignment="1" quotePrefix="1">
      <alignment horizontal="right" vertical="center"/>
    </xf>
    <xf numFmtId="0" fontId="30" fillId="0" borderId="7" xfId="0" applyFont="1" applyFill="1" applyBorder="1" applyAlignment="1">
      <alignment horizontal="right" vertical="center"/>
    </xf>
    <xf numFmtId="0" fontId="30" fillId="0" borderId="2" xfId="0" applyFont="1" applyBorder="1" applyAlignment="1">
      <alignment/>
    </xf>
    <xf numFmtId="0" fontId="30" fillId="0" borderId="7" xfId="0" applyFont="1" applyBorder="1" applyAlignment="1">
      <alignment/>
    </xf>
    <xf numFmtId="1" fontId="31" fillId="0" borderId="7" xfId="0" applyNumberFormat="1" applyFont="1" applyBorder="1" applyAlignment="1">
      <alignment horizontal="right"/>
    </xf>
    <xf numFmtId="164" fontId="31" fillId="0" borderId="7" xfId="0" applyNumberFormat="1" applyFont="1" applyBorder="1" applyAlignment="1">
      <alignment/>
    </xf>
    <xf numFmtId="0" fontId="30" fillId="0" borderId="3" xfId="0" applyFont="1" applyBorder="1" applyAlignment="1">
      <alignment/>
    </xf>
    <xf numFmtId="0" fontId="32" fillId="0" borderId="2" xfId="0" applyFont="1" applyBorder="1" applyAlignment="1">
      <alignment horizontal="center" vertical="top" wrapText="1"/>
    </xf>
    <xf numFmtId="49" fontId="30" fillId="0" borderId="2" xfId="0" applyNumberFormat="1" applyFont="1" applyBorder="1" applyAlignment="1">
      <alignment horizontal="center" vertical="top" wrapText="1"/>
    </xf>
    <xf numFmtId="0" fontId="33" fillId="0" borderId="7" xfId="0" applyFont="1" applyBorder="1" applyAlignment="1">
      <alignment horizontal="center" vertical="top" wrapText="1"/>
    </xf>
    <xf numFmtId="0" fontId="30" fillId="0" borderId="7" xfId="0" applyFont="1" applyBorder="1" applyAlignment="1">
      <alignment vertical="center" wrapText="1"/>
    </xf>
    <xf numFmtId="1" fontId="30" fillId="0" borderId="7" xfId="0" applyNumberFormat="1" applyFont="1" applyBorder="1" applyAlignment="1">
      <alignment horizontal="right" wrapText="1"/>
    </xf>
    <xf numFmtId="164" fontId="30" fillId="0" borderId="7" xfId="0" applyNumberFormat="1" applyFont="1" applyBorder="1" applyAlignment="1">
      <alignment wrapText="1"/>
    </xf>
    <xf numFmtId="0" fontId="30" fillId="0" borderId="7" xfId="0" applyFont="1" applyBorder="1" applyAlignment="1" quotePrefix="1">
      <alignment horizontal="center" vertical="center" wrapText="1"/>
    </xf>
    <xf numFmtId="1" fontId="30" fillId="0" borderId="7" xfId="0" applyNumberFormat="1" applyFont="1" applyBorder="1" applyAlignment="1" quotePrefix="1">
      <alignment horizontal="center" vertical="center" wrapText="1"/>
    </xf>
    <xf numFmtId="164" fontId="30" fillId="0" borderId="7" xfId="0" applyNumberFormat="1" applyFont="1" applyBorder="1" applyAlignment="1" quotePrefix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1" fontId="30" fillId="0" borderId="7" xfId="0" applyNumberFormat="1" applyFont="1" applyBorder="1" applyAlignment="1">
      <alignment horizontal="right" vertical="center" wrapText="1"/>
    </xf>
    <xf numFmtId="164" fontId="30" fillId="0" borderId="7" xfId="0" applyNumberFormat="1" applyFont="1" applyBorder="1" applyAlignment="1">
      <alignment horizontal="right" vertical="center" wrapText="1"/>
    </xf>
    <xf numFmtId="0" fontId="30" fillId="0" borderId="5" xfId="0" applyFont="1" applyBorder="1" applyAlignment="1">
      <alignment horizontal="right" vertical="center" wrapText="1"/>
    </xf>
    <xf numFmtId="0" fontId="33" fillId="0" borderId="3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center" wrapText="1"/>
    </xf>
    <xf numFmtId="1" fontId="30" fillId="0" borderId="3" xfId="0" applyNumberFormat="1" applyFont="1" applyBorder="1" applyAlignment="1">
      <alignment horizontal="right" vertical="center" wrapText="1"/>
    </xf>
    <xf numFmtId="164" fontId="30" fillId="0" borderId="3" xfId="0" applyNumberFormat="1" applyFont="1" applyBorder="1" applyAlignment="1">
      <alignment horizontal="right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vertical="center"/>
    </xf>
    <xf numFmtId="0" fontId="30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right" vertical="center"/>
    </xf>
    <xf numFmtId="0" fontId="30" fillId="0" borderId="1" xfId="0" applyFont="1" applyBorder="1" applyAlignment="1" quotePrefix="1">
      <alignment horizontal="center" vertical="center"/>
    </xf>
    <xf numFmtId="1" fontId="30" fillId="0" borderId="1" xfId="0" applyNumberFormat="1" applyFont="1" applyBorder="1" applyAlignment="1" quotePrefix="1">
      <alignment horizontal="center" vertical="center"/>
    </xf>
    <xf numFmtId="164" fontId="30" fillId="0" borderId="1" xfId="0" applyNumberFormat="1" applyFont="1" applyBorder="1" applyAlignment="1" quotePrefix="1">
      <alignment horizontal="center" vertical="center"/>
    </xf>
    <xf numFmtId="0" fontId="30" fillId="0" borderId="11" xfId="0" applyFont="1" applyBorder="1" applyAlignment="1" quotePrefix="1">
      <alignment horizontal="center" vertical="center"/>
    </xf>
    <xf numFmtId="0" fontId="31" fillId="0" borderId="32" xfId="0" applyFont="1" applyBorder="1" applyAlignment="1">
      <alignment horizontal="right" vertical="center"/>
    </xf>
    <xf numFmtId="0" fontId="30" fillId="0" borderId="3" xfId="0" applyFont="1" applyBorder="1" applyAlignment="1">
      <alignment vertical="center"/>
    </xf>
    <xf numFmtId="0" fontId="30" fillId="0" borderId="3" xfId="0" applyFont="1" applyBorder="1" applyAlignment="1" quotePrefix="1">
      <alignment horizontal="center" vertical="center"/>
    </xf>
    <xf numFmtId="1" fontId="30" fillId="0" borderId="4" xfId="0" applyNumberFormat="1" applyFont="1" applyBorder="1" applyAlignment="1" quotePrefix="1">
      <alignment horizontal="center" vertical="center"/>
    </xf>
    <xf numFmtId="164" fontId="30" fillId="0" borderId="4" xfId="0" applyNumberFormat="1" applyFont="1" applyBorder="1" applyAlignment="1" quotePrefix="1">
      <alignment horizontal="center" vertical="center"/>
    </xf>
    <xf numFmtId="0" fontId="30" fillId="0" borderId="4" xfId="0" applyFont="1" applyBorder="1" applyAlignment="1" quotePrefix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right" vertical="center"/>
    </xf>
    <xf numFmtId="1" fontId="30" fillId="0" borderId="1" xfId="0" applyNumberFormat="1" applyFont="1" applyBorder="1" applyAlignment="1">
      <alignment horizontal="right" vertical="center"/>
    </xf>
    <xf numFmtId="164" fontId="30" fillId="0" borderId="1" xfId="0" applyNumberFormat="1" applyFont="1" applyBorder="1" applyAlignment="1" quotePrefix="1">
      <alignment horizontal="right" vertical="center"/>
    </xf>
    <xf numFmtId="0" fontId="30" fillId="0" borderId="11" xfId="0" applyFont="1" applyBorder="1" applyAlignment="1">
      <alignment horizontal="right" vertical="center"/>
    </xf>
    <xf numFmtId="0" fontId="31" fillId="0" borderId="32" xfId="0" applyFont="1" applyBorder="1" applyAlignment="1" quotePrefix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 quotePrefix="1">
      <alignment horizontal="center" vertical="center"/>
    </xf>
    <xf numFmtId="0" fontId="30" fillId="0" borderId="1" xfId="0" applyFont="1" applyFill="1" applyBorder="1" applyAlignment="1">
      <alignment horizontal="center" vertical="top"/>
    </xf>
    <xf numFmtId="0" fontId="30" fillId="0" borderId="1" xfId="0" applyFont="1" applyFill="1" applyBorder="1" applyAlignment="1">
      <alignment vertical="center"/>
    </xf>
    <xf numFmtId="164" fontId="30" fillId="0" borderId="1" xfId="0" applyNumberFormat="1" applyFont="1" applyBorder="1" applyAlignment="1">
      <alignment horizontal="right" vertical="center"/>
    </xf>
    <xf numFmtId="0" fontId="30" fillId="0" borderId="1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right" vertical="center"/>
    </xf>
    <xf numFmtId="1" fontId="30" fillId="0" borderId="1" xfId="0" applyNumberFormat="1" applyFont="1" applyFill="1" applyBorder="1" applyAlignment="1">
      <alignment horizontal="right" vertical="center"/>
    </xf>
    <xf numFmtId="164" fontId="30" fillId="0" borderId="1" xfId="0" applyNumberFormat="1" applyFont="1" applyFill="1" applyBorder="1" applyAlignment="1">
      <alignment horizontal="right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/>
    </xf>
    <xf numFmtId="0" fontId="31" fillId="0" borderId="1" xfId="0" applyFont="1" applyBorder="1" applyAlignment="1">
      <alignment wrapText="1"/>
    </xf>
    <xf numFmtId="0" fontId="30" fillId="0" borderId="1" xfId="0" applyFont="1" applyFill="1" applyBorder="1" applyAlignment="1">
      <alignment horizontal="right" vertical="center"/>
    </xf>
    <xf numFmtId="0" fontId="30" fillId="0" borderId="1" xfId="0" applyFont="1" applyFill="1" applyBorder="1" applyAlignment="1" quotePrefix="1">
      <alignment horizontal="center" vertical="center"/>
    </xf>
    <xf numFmtId="0" fontId="30" fillId="0" borderId="11" xfId="0" applyFont="1" applyFill="1" applyBorder="1" applyAlignment="1" quotePrefix="1">
      <alignment horizontal="center" vertical="center"/>
    </xf>
    <xf numFmtId="0" fontId="31" fillId="0" borderId="2" xfId="0" applyFont="1" applyBorder="1" applyAlignment="1">
      <alignment wrapText="1"/>
    </xf>
    <xf numFmtId="0" fontId="30" fillId="0" borderId="2" xfId="0" applyFont="1" applyFill="1" applyBorder="1" applyAlignment="1">
      <alignment horizontal="right" vertical="center"/>
    </xf>
    <xf numFmtId="0" fontId="30" fillId="0" borderId="2" xfId="0" applyFont="1" applyFill="1" applyBorder="1" applyAlignment="1" quotePrefix="1">
      <alignment horizontal="center" vertical="center"/>
    </xf>
    <xf numFmtId="0" fontId="30" fillId="0" borderId="6" xfId="0" applyFont="1" applyFill="1" applyBorder="1" applyAlignment="1" quotePrefix="1">
      <alignment horizontal="center" vertical="center"/>
    </xf>
    <xf numFmtId="1" fontId="30" fillId="0" borderId="2" xfId="0" applyNumberFormat="1" applyFont="1" applyBorder="1" applyAlignment="1" quotePrefix="1">
      <alignment horizontal="center" vertical="center"/>
    </xf>
    <xf numFmtId="164" fontId="30" fillId="0" borderId="2" xfId="0" applyNumberFormat="1" applyFont="1" applyBorder="1" applyAlignment="1" quotePrefix="1">
      <alignment horizontal="center" vertical="center"/>
    </xf>
    <xf numFmtId="0" fontId="30" fillId="0" borderId="11" xfId="0" applyFont="1" applyFill="1" applyBorder="1" applyAlignment="1">
      <alignment horizontal="right" vertical="center"/>
    </xf>
    <xf numFmtId="44" fontId="31" fillId="0" borderId="39" xfId="0" applyNumberFormat="1" applyFont="1" applyBorder="1" applyAlignment="1">
      <alignment/>
    </xf>
    <xf numFmtId="44" fontId="31" fillId="0" borderId="9" xfId="0" applyNumberFormat="1" applyFont="1" applyBorder="1" applyAlignment="1">
      <alignment/>
    </xf>
    <xf numFmtId="44" fontId="31" fillId="0" borderId="14" xfId="0" applyNumberFormat="1" applyFont="1" applyBorder="1" applyAlignment="1">
      <alignment/>
    </xf>
    <xf numFmtId="0" fontId="30" fillId="0" borderId="6" xfId="0" applyFont="1" applyFill="1" applyBorder="1" applyAlignment="1">
      <alignment horizontal="right" vertical="center"/>
    </xf>
    <xf numFmtId="44" fontId="31" fillId="0" borderId="40" xfId="0" applyNumberFormat="1" applyFont="1" applyBorder="1" applyAlignment="1">
      <alignment/>
    </xf>
    <xf numFmtId="44" fontId="31" fillId="0" borderId="29" xfId="0" applyNumberFormat="1" applyFont="1" applyBorder="1" applyAlignment="1">
      <alignment/>
    </xf>
    <xf numFmtId="44" fontId="31" fillId="0" borderId="41" xfId="0" applyNumberFormat="1" applyFont="1" applyBorder="1" applyAlignment="1">
      <alignment/>
    </xf>
    <xf numFmtId="0" fontId="30" fillId="0" borderId="42" xfId="0" applyFont="1" applyBorder="1" applyAlignment="1">
      <alignment horizontal="center" vertical="center"/>
    </xf>
    <xf numFmtId="0" fontId="30" fillId="0" borderId="42" xfId="0" applyFont="1" applyBorder="1" applyAlignment="1">
      <alignment vertical="center" wrapText="1"/>
    </xf>
    <xf numFmtId="0" fontId="31" fillId="0" borderId="42" xfId="0" applyFont="1" applyBorder="1" applyAlignment="1">
      <alignment/>
    </xf>
    <xf numFmtId="0" fontId="31" fillId="0" borderId="42" xfId="0" applyFont="1" applyBorder="1" applyAlignment="1">
      <alignment wrapText="1"/>
    </xf>
    <xf numFmtId="0" fontId="30" fillId="0" borderId="42" xfId="0" applyFont="1" applyFill="1" applyBorder="1" applyAlignment="1">
      <alignment horizontal="right" vertical="center"/>
    </xf>
    <xf numFmtId="0" fontId="30" fillId="0" borderId="42" xfId="0" applyFont="1" applyBorder="1" applyAlignment="1">
      <alignment horizontal="right" vertical="center"/>
    </xf>
    <xf numFmtId="1" fontId="30" fillId="0" borderId="42" xfId="0" applyNumberFormat="1" applyFont="1" applyBorder="1" applyAlignment="1">
      <alignment horizontal="right" vertical="center"/>
    </xf>
    <xf numFmtId="164" fontId="30" fillId="0" borderId="42" xfId="0" applyNumberFormat="1" applyFont="1" applyBorder="1" applyAlignment="1">
      <alignment horizontal="right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right" vertical="center"/>
    </xf>
    <xf numFmtId="16" fontId="32" fillId="0" borderId="44" xfId="0" applyNumberFormat="1" applyFont="1" applyBorder="1" applyAlignment="1">
      <alignment horizontal="center" vertical="center"/>
    </xf>
    <xf numFmtId="0" fontId="30" fillId="0" borderId="44" xfId="0" applyFont="1" applyBorder="1" applyAlignment="1">
      <alignment vertical="center"/>
    </xf>
    <xf numFmtId="0" fontId="30" fillId="0" borderId="44" xfId="0" applyFont="1" applyBorder="1" applyAlignment="1">
      <alignment/>
    </xf>
    <xf numFmtId="0" fontId="30" fillId="0" borderId="44" xfId="0" applyFont="1" applyBorder="1" applyAlignment="1">
      <alignment wrapText="1"/>
    </xf>
    <xf numFmtId="0" fontId="32" fillId="0" borderId="44" xfId="0" applyFont="1" applyBorder="1" applyAlignment="1">
      <alignment horizontal="right" vertical="center"/>
    </xf>
    <xf numFmtId="1" fontId="32" fillId="0" borderId="44" xfId="0" applyNumberFormat="1" applyFont="1" applyBorder="1" applyAlignment="1">
      <alignment horizontal="right" vertical="center"/>
    </xf>
    <xf numFmtId="164" fontId="32" fillId="0" borderId="44" xfId="0" applyNumberFormat="1" applyFont="1" applyBorder="1" applyAlignment="1">
      <alignment horizontal="right" vertical="center"/>
    </xf>
    <xf numFmtId="0" fontId="32" fillId="0" borderId="45" xfId="0" applyFont="1" applyBorder="1" applyAlignment="1">
      <alignment horizontal="right" vertical="center"/>
    </xf>
    <xf numFmtId="0" fontId="33" fillId="0" borderId="46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horizontal="right"/>
    </xf>
    <xf numFmtId="0" fontId="0" fillId="0" borderId="0" xfId="0" applyFont="1" applyAlignment="1">
      <alignment/>
    </xf>
    <xf numFmtId="3" fontId="9" fillId="0" borderId="1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49" fontId="0" fillId="0" borderId="7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NumberFormat="1" applyBorder="1" applyAlignment="1">
      <alignment horizontal="right" vertical="center"/>
    </xf>
    <xf numFmtId="164" fontId="0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right" vertical="center"/>
    </xf>
    <xf numFmtId="16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6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4" fillId="0" borderId="11" xfId="0" applyFont="1" applyBorder="1" applyAlignment="1">
      <alignment/>
    </xf>
    <xf numFmtId="0" fontId="0" fillId="0" borderId="8" xfId="0" applyBorder="1" applyAlignment="1">
      <alignment/>
    </xf>
    <xf numFmtId="0" fontId="1" fillId="0" borderId="6" xfId="0" applyFont="1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6" fontId="1" fillId="0" borderId="1" xfId="0" applyNumberFormat="1" applyFont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/>
      <protection/>
    </xf>
    <xf numFmtId="3" fontId="35" fillId="0" borderId="1" xfId="0" applyNumberFormat="1" applyFont="1" applyFill="1" applyBorder="1" applyAlignment="1" applyProtection="1" quotePrefix="1">
      <alignment horizont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3" fontId="6" fillId="0" borderId="1" xfId="0" applyNumberFormat="1" applyFont="1" applyFill="1" applyBorder="1" applyAlignment="1" applyProtection="1" quotePrefix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7" xfId="0" applyNumberFormat="1" applyFont="1" applyFill="1" applyBorder="1" applyAlignment="1" applyProtection="1">
      <alignment/>
      <protection/>
    </xf>
    <xf numFmtId="3" fontId="6" fillId="0" borderId="1" xfId="0" applyNumberFormat="1" applyFont="1" applyFill="1" applyBorder="1" applyAlignment="1" applyProtection="1" quotePrefix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/>
      <protection/>
    </xf>
    <xf numFmtId="164" fontId="6" fillId="0" borderId="1" xfId="0" applyNumberFormat="1" applyFont="1" applyFill="1" applyBorder="1" applyAlignment="1" applyProtection="1" quotePrefix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3" fontId="0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164" fontId="0" fillId="0" borderId="7" xfId="0" applyNumberFormat="1" applyFont="1" applyFill="1" applyBorder="1" applyAlignment="1" applyProtection="1" quotePrefix="1">
      <alignment horizontal="center" vertical="center"/>
      <protection/>
    </xf>
    <xf numFmtId="3" fontId="6" fillId="0" borderId="3" xfId="0" applyNumberFormat="1" applyFont="1" applyFill="1" applyBorder="1" applyAlignment="1" applyProtection="1">
      <alignment horizontal="center" vertical="center"/>
      <protection/>
    </xf>
    <xf numFmtId="3" fontId="6" fillId="0" borderId="1" xfId="0" applyNumberFormat="1" applyFont="1" applyFill="1" applyBorder="1" applyAlignment="1" applyProtection="1">
      <alignment horizontal="center" vertical="center"/>
      <protection/>
    </xf>
    <xf numFmtId="164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164" fontId="6" fillId="0" borderId="1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6" fillId="0" borderId="14" xfId="0" applyFont="1" applyBorder="1" applyAlignment="1">
      <alignment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center" vertical="top"/>
    </xf>
    <xf numFmtId="0" fontId="16" fillId="0" borderId="13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top"/>
    </xf>
    <xf numFmtId="49" fontId="13" fillId="0" borderId="3" xfId="0" applyNumberFormat="1" applyFont="1" applyBorder="1" applyAlignment="1">
      <alignment horizontal="center" vertical="top"/>
    </xf>
    <xf numFmtId="0" fontId="16" fillId="0" borderId="2" xfId="0" applyFont="1" applyBorder="1" applyAlignment="1">
      <alignment vertical="center" wrapText="1"/>
    </xf>
    <xf numFmtId="49" fontId="16" fillId="0" borderId="11" xfId="0" applyNumberFormat="1" applyFont="1" applyBorder="1" applyAlignment="1">
      <alignment horizontal="left" vertical="center"/>
    </xf>
    <xf numFmtId="49" fontId="16" fillId="0" borderId="8" xfId="0" applyNumberFormat="1" applyFont="1" applyBorder="1" applyAlignment="1">
      <alignment horizontal="left" vertical="center"/>
    </xf>
    <xf numFmtId="0" fontId="16" fillId="0" borderId="9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49" fontId="16" fillId="0" borderId="13" xfId="0" applyNumberFormat="1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165" fontId="4" fillId="0" borderId="7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top"/>
    </xf>
    <xf numFmtId="49" fontId="14" fillId="0" borderId="0" xfId="0" applyNumberFormat="1" applyFont="1" applyAlignment="1">
      <alignment horizontal="center" wrapText="1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18" fillId="0" borderId="16" xfId="0" applyAlignment="1">
      <alignment horizontal="right" vertical="center"/>
    </xf>
    <xf numFmtId="0" fontId="18" fillId="0" borderId="16" xfId="0" applyAlignment="1">
      <alignment horizontal="left" vertical="center"/>
    </xf>
    <xf numFmtId="0" fontId="18" fillId="0" borderId="16" xfId="0" applyAlignment="1">
      <alignment horizontal="center" vertical="center"/>
    </xf>
    <xf numFmtId="3" fontId="18" fillId="0" borderId="16" xfId="0" applyAlignment="1">
      <alignment horizontal="right" vertical="center"/>
    </xf>
    <xf numFmtId="0" fontId="18" fillId="0" borderId="47" xfId="0" applyAlignment="1">
      <alignment horizontal="left" vertical="center" wrapText="1"/>
    </xf>
    <xf numFmtId="0" fontId="23" fillId="0" borderId="48" xfId="0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18" fillId="0" borderId="17" xfId="0" applyNumberFormat="1" applyAlignment="1">
      <alignment horizontal="right" vertical="center"/>
    </xf>
    <xf numFmtId="164" fontId="18" fillId="0" borderId="17" xfId="0" applyAlignment="1">
      <alignment horizontal="center" vertical="center"/>
    </xf>
    <xf numFmtId="3" fontId="18" fillId="0" borderId="17" xfId="0" applyAlignment="1">
      <alignment horizontal="right" vertical="center"/>
    </xf>
    <xf numFmtId="0" fontId="18" fillId="0" borderId="16" xfId="0" applyFont="1" applyAlignment="1">
      <alignment horizontal="left" vertical="center" wrapText="1"/>
    </xf>
    <xf numFmtId="0" fontId="18" fillId="0" borderId="16" xfId="0" applyAlignment="1">
      <alignment horizontal="left" vertical="center" wrapText="1"/>
    </xf>
    <xf numFmtId="0" fontId="18" fillId="0" borderId="17" xfId="0" applyAlignment="1">
      <alignment horizontal="center" vertical="center"/>
    </xf>
    <xf numFmtId="164" fontId="18" fillId="0" borderId="16" xfId="0" applyAlignment="1">
      <alignment horizontal="center" vertical="center"/>
    </xf>
    <xf numFmtId="0" fontId="20" fillId="0" borderId="16" xfId="0" applyAlignment="1">
      <alignment horizontal="center" vertical="center"/>
    </xf>
    <xf numFmtId="0" fontId="18" fillId="0" borderId="49" xfId="0" applyAlignment="1">
      <alignment horizontal="left" vertical="center" wrapText="1"/>
    </xf>
    <xf numFmtId="0" fontId="23" fillId="0" borderId="50" xfId="0" applyAlignment="1">
      <alignment horizontal="center" vertical="center" wrapText="1"/>
    </xf>
    <xf numFmtId="3" fontId="18" fillId="0" borderId="16" xfId="0" applyNumberFormat="1" applyAlignment="1">
      <alignment horizontal="right" vertical="center"/>
    </xf>
    <xf numFmtId="164" fontId="18" fillId="0" borderId="21" xfId="0" applyNumberFormat="1" applyAlignment="1">
      <alignment horizontal="center"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16" xfId="0" applyBorder="1" applyAlignment="1">
      <alignment horizontal="left" vertical="center" wrapText="1"/>
    </xf>
    <xf numFmtId="0" fontId="18" fillId="0" borderId="21" xfId="0" applyAlignment="1">
      <alignment horizontal="center" vertical="center"/>
    </xf>
    <xf numFmtId="0" fontId="18" fillId="0" borderId="0" xfId="0" applyAlignment="1">
      <alignment horizontal="left" vertical="center" wrapText="1"/>
    </xf>
    <xf numFmtId="0" fontId="23" fillId="0" borderId="51" xfId="0" applyAlignment="1">
      <alignment horizontal="center" vertical="center" wrapText="1"/>
    </xf>
    <xf numFmtId="3" fontId="18" fillId="0" borderId="21" xfId="0" applyAlignment="1">
      <alignment horizontal="right" vertical="center"/>
    </xf>
    <xf numFmtId="3" fontId="18" fillId="0" borderId="18" xfId="0" applyNumberFormat="1" applyBorder="1" applyAlignment="1">
      <alignment horizontal="right" vertical="center"/>
    </xf>
    <xf numFmtId="3" fontId="18" fillId="0" borderId="20" xfId="0" applyNumberFormat="1" applyBorder="1" applyAlignment="1">
      <alignment horizontal="right" vertical="center"/>
    </xf>
    <xf numFmtId="1" fontId="18" fillId="0" borderId="16" xfId="0" applyNumberFormat="1" applyFont="1" applyAlignment="1">
      <alignment horizontal="center" vertical="center"/>
    </xf>
    <xf numFmtId="1" fontId="18" fillId="0" borderId="16" xfId="0" applyNumberFormat="1" applyAlignment="1">
      <alignment horizontal="center" vertical="center"/>
    </xf>
    <xf numFmtId="164" fontId="18" fillId="0" borderId="16" xfId="0" applyAlignment="1">
      <alignment horizontal="center" vertical="center"/>
    </xf>
    <xf numFmtId="3" fontId="18" fillId="0" borderId="16" xfId="0" applyNumberFormat="1" applyAlignment="1">
      <alignment horizontal="right" vertical="center"/>
    </xf>
    <xf numFmtId="0" fontId="18" fillId="0" borderId="16" xfId="0" applyFont="1" applyAlignment="1">
      <alignment horizontal="left" vertical="center" wrapText="1"/>
    </xf>
    <xf numFmtId="0" fontId="18" fillId="0" borderId="16" xfId="0" applyAlignment="1">
      <alignment horizontal="left" vertical="center" wrapText="1"/>
    </xf>
    <xf numFmtId="1" fontId="18" fillId="0" borderId="25" xfId="0" applyNumberFormat="1" applyFont="1" applyBorder="1" applyAlignment="1">
      <alignment horizontal="left" vertical="center" wrapText="1"/>
    </xf>
    <xf numFmtId="1" fontId="18" fillId="0" borderId="52" xfId="0" applyNumberFormat="1" applyBorder="1" applyAlignment="1">
      <alignment horizontal="left" vertical="center" wrapText="1"/>
    </xf>
    <xf numFmtId="1" fontId="18" fillId="0" borderId="26" xfId="0" applyNumberFormat="1" applyBorder="1" applyAlignment="1">
      <alignment horizontal="left" vertical="center" wrapText="1"/>
    </xf>
    <xf numFmtId="0" fontId="18" fillId="0" borderId="16" xfId="0" applyAlignment="1">
      <alignment horizontal="center" vertical="center"/>
    </xf>
    <xf numFmtId="0" fontId="18" fillId="0" borderId="53" xfId="0" applyAlignment="1">
      <alignment vertical="center" wrapText="1"/>
    </xf>
    <xf numFmtId="3" fontId="18" fillId="0" borderId="16" xfId="0" applyNumberFormat="1" applyAlignment="1">
      <alignment vertical="center"/>
    </xf>
    <xf numFmtId="0" fontId="18" fillId="0" borderId="47" xfId="0" applyAlignment="1">
      <alignment vertical="center" wrapText="1"/>
    </xf>
    <xf numFmtId="167" fontId="18" fillId="0" borderId="16" xfId="0" applyBorder="1" applyAlignment="1">
      <alignment horizontal="right" vertical="center" wrapText="1"/>
    </xf>
    <xf numFmtId="168" fontId="18" fillId="0" borderId="16" xfId="0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52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8" fillId="0" borderId="16" xfId="0" applyBorder="1" applyAlignment="1">
      <alignment horizontal="center" vertical="center" wrapText="1"/>
    </xf>
    <xf numFmtId="0" fontId="18" fillId="0" borderId="47" xfId="0" applyBorder="1" applyAlignment="1">
      <alignment horizontal="left" vertical="center" wrapText="1"/>
    </xf>
    <xf numFmtId="0" fontId="23" fillId="0" borderId="48" xfId="0" applyBorder="1" applyAlignment="1">
      <alignment horizontal="left" vertical="center" wrapText="1"/>
    </xf>
    <xf numFmtId="0" fontId="18" fillId="0" borderId="16" xfId="0" applyBorder="1" applyAlignment="1">
      <alignment horizontal="center" vertical="center" wrapText="1"/>
    </xf>
    <xf numFmtId="167" fontId="18" fillId="0" borderId="16" xfId="0" applyAlignment="1">
      <alignment horizontal="right" vertical="center"/>
    </xf>
    <xf numFmtId="164" fontId="18" fillId="0" borderId="17" xfId="0" applyAlignment="1">
      <alignment horizontal="center" vertical="center"/>
    </xf>
    <xf numFmtId="164" fontId="18" fillId="0" borderId="17" xfId="0" applyBorder="1" applyAlignment="1">
      <alignment horizontal="center" vertical="center"/>
    </xf>
    <xf numFmtId="164" fontId="18" fillId="0" borderId="16" xfId="0" applyBorder="1" applyAlignment="1">
      <alignment horizontal="center" vertical="center"/>
    </xf>
    <xf numFmtId="3" fontId="18" fillId="0" borderId="17" xfId="0" applyBorder="1" applyAlignment="1">
      <alignment horizontal="right" vertical="center"/>
    </xf>
    <xf numFmtId="3" fontId="18" fillId="0" borderId="16" xfId="0" applyBorder="1" applyAlignment="1">
      <alignment horizontal="right" vertical="center"/>
    </xf>
    <xf numFmtId="3" fontId="18" fillId="0" borderId="25" xfId="0" applyNumberFormat="1" applyFont="1" applyBorder="1" applyAlignment="1">
      <alignment horizontal="left" vertical="center" wrapText="1"/>
    </xf>
    <xf numFmtId="3" fontId="18" fillId="0" borderId="52" xfId="0" applyNumberFormat="1" applyBorder="1" applyAlignment="1">
      <alignment horizontal="left" vertical="center" wrapText="1"/>
    </xf>
    <xf numFmtId="3" fontId="18" fillId="0" borderId="26" xfId="0" applyNumberFormat="1" applyBorder="1" applyAlignment="1">
      <alignment horizontal="left" vertical="center" wrapText="1"/>
    </xf>
    <xf numFmtId="0" fontId="18" fillId="0" borderId="17" xfId="0" applyBorder="1" applyAlignment="1">
      <alignment horizontal="center" vertical="center"/>
    </xf>
    <xf numFmtId="0" fontId="18" fillId="0" borderId="16" xfId="0" applyBorder="1" applyAlignment="1">
      <alignment horizontal="center" vertical="center"/>
    </xf>
    <xf numFmtId="0" fontId="18" fillId="0" borderId="49" xfId="0" applyBorder="1" applyAlignment="1">
      <alignment horizontal="left" vertical="center" wrapText="1"/>
    </xf>
    <xf numFmtId="0" fontId="23" fillId="0" borderId="50" xfId="0" applyBorder="1" applyAlignment="1">
      <alignment horizontal="center" vertical="center" wrapText="1"/>
    </xf>
    <xf numFmtId="0" fontId="23" fillId="0" borderId="48" xfId="0" applyBorder="1" applyAlignment="1">
      <alignment horizontal="center" vertical="center" wrapText="1"/>
    </xf>
    <xf numFmtId="3" fontId="18" fillId="0" borderId="16" xfId="0" applyNumberFormat="1" applyAlignment="1">
      <alignment vertical="center"/>
    </xf>
    <xf numFmtId="164" fontId="18" fillId="0" borderId="16" xfId="0" applyNumberFormat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3" fontId="18" fillId="0" borderId="18" xfId="0" applyNumberFormat="1" applyBorder="1" applyAlignment="1">
      <alignment horizontal="left" vertical="center" indent="5"/>
    </xf>
    <xf numFmtId="3" fontId="18" fillId="0" borderId="20" xfId="0" applyNumberFormat="1" applyBorder="1" applyAlignment="1">
      <alignment horizontal="left" vertical="center" indent="5"/>
    </xf>
    <xf numFmtId="3" fontId="18" fillId="0" borderId="17" xfId="0" applyAlignment="1">
      <alignment horizontal="right" vertical="center"/>
    </xf>
    <xf numFmtId="0" fontId="18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8" fillId="0" borderId="47" xfId="0" applyFont="1" applyAlignment="1">
      <alignment horizontal="left" vertical="center" wrapText="1"/>
    </xf>
    <xf numFmtId="167" fontId="18" fillId="0" borderId="16" xfId="0" applyAlignment="1">
      <alignment horizontal="right" vertical="center"/>
    </xf>
    <xf numFmtId="168" fontId="18" fillId="0" borderId="18" xfId="0" applyBorder="1" applyAlignment="1">
      <alignment horizontal="center" vertical="center"/>
    </xf>
    <xf numFmtId="168" fontId="18" fillId="0" borderId="20" xfId="0" applyBorder="1" applyAlignment="1">
      <alignment horizontal="center" vertical="center"/>
    </xf>
    <xf numFmtId="0" fontId="19" fillId="0" borderId="17" xfId="0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0" fontId="18" fillId="0" borderId="52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20" fillId="0" borderId="16" xfId="0" applyBorder="1" applyAlignment="1">
      <alignment horizontal="center" vertical="center"/>
    </xf>
    <xf numFmtId="0" fontId="18" fillId="0" borderId="47" xfId="0" applyFont="1" applyAlignment="1">
      <alignment horizontal="left" vertical="center" wrapText="1"/>
    </xf>
    <xf numFmtId="0" fontId="18" fillId="0" borderId="47" xfId="0" applyAlignment="1">
      <alignment horizontal="left" vertical="center" wrapText="1"/>
    </xf>
    <xf numFmtId="0" fontId="23" fillId="0" borderId="48" xfId="0" applyAlignment="1">
      <alignment horizontal="center" vertical="center"/>
    </xf>
    <xf numFmtId="0" fontId="18" fillId="0" borderId="25" xfId="0" applyFont="1" applyBorder="1" applyAlignment="1">
      <alignment horizontal="left" vertical="center" wrapText="1"/>
    </xf>
    <xf numFmtId="0" fontId="18" fillId="0" borderId="17" xfId="0" applyAlignment="1">
      <alignment horizontal="center" vertical="center"/>
    </xf>
    <xf numFmtId="0" fontId="18" fillId="0" borderId="49" xfId="0" applyFont="1" applyAlignment="1">
      <alignment horizontal="left" vertical="center" wrapText="1"/>
    </xf>
    <xf numFmtId="0" fontId="18" fillId="0" borderId="49" xfId="0" applyAlignment="1">
      <alignment horizontal="left" vertical="center" wrapText="1"/>
    </xf>
    <xf numFmtId="0" fontId="18" fillId="0" borderId="16" xfId="0" applyFont="1" applyAlignment="1">
      <alignment horizontal="left" vertical="center"/>
    </xf>
    <xf numFmtId="3" fontId="18" fillId="0" borderId="17" xfId="0" applyNumberFormat="1" applyAlignment="1">
      <alignment vertical="center"/>
    </xf>
    <xf numFmtId="0" fontId="18" fillId="0" borderId="26" xfId="0" applyBorder="1" applyAlignment="1">
      <alignment horizontal="left" vertical="center" wrapText="1"/>
    </xf>
    <xf numFmtId="164" fontId="18" fillId="0" borderId="22" xfId="0" applyAlignment="1">
      <alignment horizontal="center" vertical="center"/>
    </xf>
    <xf numFmtId="3" fontId="18" fillId="0" borderId="22" xfId="0" applyAlignment="1">
      <alignment horizontal="right" vertical="center"/>
    </xf>
    <xf numFmtId="0" fontId="18" fillId="0" borderId="16" xfId="0" applyAlignment="1">
      <alignment horizontal="right" vertical="center"/>
    </xf>
    <xf numFmtId="0" fontId="18" fillId="0" borderId="22" xfId="0" applyAlignment="1">
      <alignment horizontal="center" vertical="center"/>
    </xf>
    <xf numFmtId="0" fontId="18" fillId="0" borderId="56" xfId="0" applyAlignment="1">
      <alignment horizontal="left" vertical="center" wrapText="1"/>
    </xf>
    <xf numFmtId="0" fontId="23" fillId="0" borderId="57" xfId="0" applyAlignment="1">
      <alignment horizontal="center" vertical="center" wrapText="1"/>
    </xf>
    <xf numFmtId="3" fontId="18" fillId="0" borderId="22" xfId="0" applyAlignment="1">
      <alignment horizontal="right" vertical="center"/>
    </xf>
    <xf numFmtId="0" fontId="18" fillId="0" borderId="52" xfId="0" applyBorder="1" applyAlignment="1">
      <alignment horizontal="left" vertical="center" wrapText="1"/>
    </xf>
    <xf numFmtId="0" fontId="18" fillId="0" borderId="26" xfId="0" applyBorder="1" applyAlignment="1">
      <alignment horizontal="left" vertical="center" wrapText="1"/>
    </xf>
    <xf numFmtId="0" fontId="18" fillId="0" borderId="49" xfId="0" applyAlignment="1">
      <alignment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6" xfId="0" applyBorder="1" applyAlignment="1">
      <alignment horizontal="left" vertical="center"/>
    </xf>
    <xf numFmtId="0" fontId="22" fillId="0" borderId="16" xfId="0" applyFont="1" applyAlignment="1">
      <alignment horizontal="left" vertical="center" wrapText="1"/>
    </xf>
    <xf numFmtId="0" fontId="22" fillId="0" borderId="16" xfId="0" applyAlignment="1">
      <alignment horizontal="left" vertical="center" wrapText="1"/>
    </xf>
    <xf numFmtId="0" fontId="18" fillId="0" borderId="23" xfId="0" applyAlignment="1">
      <alignment horizontal="left" vertical="center" wrapText="1"/>
    </xf>
    <xf numFmtId="1" fontId="18" fillId="0" borderId="18" xfId="0" applyNumberFormat="1" applyFont="1" applyBorder="1" applyAlignment="1">
      <alignment horizontal="center" vertical="center" wrapText="1"/>
    </xf>
    <xf numFmtId="3" fontId="18" fillId="0" borderId="21" xfId="0" applyAlignment="1">
      <alignment horizontal="right"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16" xfId="0" applyBorder="1" applyAlignment="1">
      <alignment horizontal="left" vertical="center" wrapText="1"/>
    </xf>
    <xf numFmtId="0" fontId="18" fillId="0" borderId="21" xfId="0" applyAlignment="1">
      <alignment horizontal="center" vertical="center"/>
    </xf>
    <xf numFmtId="0" fontId="18" fillId="0" borderId="23" xfId="0" applyAlignment="1">
      <alignment horizontal="left" vertical="center" wrapText="1"/>
    </xf>
    <xf numFmtId="3" fontId="18" fillId="0" borderId="22" xfId="0" applyBorder="1" applyAlignment="1">
      <alignment horizontal="right" vertical="center"/>
    </xf>
    <xf numFmtId="164" fontId="18" fillId="0" borderId="22" xfId="0" applyBorder="1" applyAlignment="1">
      <alignment horizontal="center" vertical="center"/>
    </xf>
    <xf numFmtId="3" fontId="18" fillId="0" borderId="22" xfId="0" applyBorder="1" applyAlignment="1">
      <alignment horizontal="right" vertical="center"/>
    </xf>
    <xf numFmtId="0" fontId="18" fillId="0" borderId="57" xfId="0" applyBorder="1" applyAlignment="1">
      <alignment horizontal="left" vertical="center" wrapText="1"/>
    </xf>
    <xf numFmtId="1" fontId="18" fillId="0" borderId="18" xfId="0" applyNumberFormat="1" applyFon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0" fontId="18" fillId="0" borderId="22" xfId="0" applyBorder="1" applyAlignment="1">
      <alignment horizontal="center" vertical="center"/>
    </xf>
    <xf numFmtId="0" fontId="18" fillId="0" borderId="57" xfId="0" applyAlignment="1">
      <alignment horizontal="left" vertical="center" wrapText="1"/>
    </xf>
    <xf numFmtId="164" fontId="18" fillId="0" borderId="22" xfId="0" applyAlignment="1">
      <alignment horizontal="center" vertical="center"/>
    </xf>
    <xf numFmtId="0" fontId="18" fillId="0" borderId="48" xfId="0" applyAlignment="1">
      <alignment horizontal="center" vertical="center" wrapText="1"/>
    </xf>
    <xf numFmtId="3" fontId="18" fillId="0" borderId="17" xfId="0" applyNumberFormat="1" applyBorder="1" applyAlignment="1">
      <alignment horizontal="right" vertical="center"/>
    </xf>
    <xf numFmtId="3" fontId="18" fillId="0" borderId="16" xfId="0" applyNumberFormat="1" applyBorder="1" applyAlignment="1">
      <alignment horizontal="right" vertical="center"/>
    </xf>
    <xf numFmtId="0" fontId="18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18" fillId="0" borderId="16" xfId="0" applyBorder="1" applyAlignment="1">
      <alignment horizontal="center" vertical="center"/>
    </xf>
    <xf numFmtId="3" fontId="18" fillId="0" borderId="16" xfId="0" applyBorder="1" applyAlignment="1">
      <alignment horizontal="right" vertical="center"/>
    </xf>
    <xf numFmtId="0" fontId="18" fillId="0" borderId="17" xfId="0" applyBorder="1" applyAlignment="1">
      <alignment horizontal="center" vertical="center"/>
    </xf>
    <xf numFmtId="3" fontId="18" fillId="0" borderId="17" xfId="0" applyBorder="1" applyAlignment="1">
      <alignment horizontal="right" vertical="center"/>
    </xf>
    <xf numFmtId="0" fontId="18" fillId="0" borderId="47" xfId="0" applyBorder="1" applyAlignment="1">
      <alignment horizontal="left" vertical="center" wrapText="1"/>
    </xf>
    <xf numFmtId="0" fontId="18" fillId="0" borderId="49" xfId="0" applyBorder="1" applyAlignment="1">
      <alignment horizontal="left" vertical="center" wrapText="1"/>
    </xf>
    <xf numFmtId="0" fontId="18" fillId="0" borderId="24" xfId="0" applyBorder="1" applyAlignment="1">
      <alignment horizontal="left" vertical="center" wrapText="1"/>
    </xf>
    <xf numFmtId="0" fontId="23" fillId="0" borderId="57" xfId="0" applyBorder="1" applyAlignment="1">
      <alignment horizontal="center" vertical="center" wrapText="1"/>
    </xf>
    <xf numFmtId="3" fontId="18" fillId="0" borderId="17" xfId="0" applyBorder="1" applyAlignment="1">
      <alignment horizontal="center" vertical="center"/>
    </xf>
    <xf numFmtId="3" fontId="18" fillId="0" borderId="16" xfId="0" applyBorder="1" applyAlignment="1">
      <alignment horizontal="center" vertical="center"/>
    </xf>
    <xf numFmtId="164" fontId="18" fillId="0" borderId="17" xfId="0" applyNumberFormat="1" applyAlignment="1">
      <alignment horizontal="center" vertical="center"/>
    </xf>
    <xf numFmtId="3" fontId="18" fillId="0" borderId="16" xfId="0" applyAlignment="1">
      <alignment horizontal="center" vertical="center"/>
    </xf>
    <xf numFmtId="3" fontId="18" fillId="0" borderId="18" xfId="0" applyBorder="1" applyAlignment="1">
      <alignment horizontal="right" vertical="center"/>
    </xf>
    <xf numFmtId="3" fontId="18" fillId="0" borderId="19" xfId="0" applyBorder="1" applyAlignment="1">
      <alignment horizontal="right" vertical="center"/>
    </xf>
    <xf numFmtId="3" fontId="18" fillId="0" borderId="20" xfId="0" applyBorder="1" applyAlignment="1">
      <alignment horizontal="right" vertical="center"/>
    </xf>
    <xf numFmtId="0" fontId="18" fillId="0" borderId="18" xfId="0" applyBorder="1" applyAlignment="1">
      <alignment horizontal="center" vertical="center"/>
    </xf>
    <xf numFmtId="0" fontId="18" fillId="0" borderId="19" xfId="0" applyBorder="1" applyAlignment="1">
      <alignment horizontal="center" vertical="center"/>
    </xf>
    <xf numFmtId="0" fontId="18" fillId="0" borderId="20" xfId="0" applyBorder="1" applyAlignment="1">
      <alignment horizontal="center" vertical="center"/>
    </xf>
    <xf numFmtId="0" fontId="20" fillId="0" borderId="16" xfId="0" applyBorder="1" applyAlignment="1">
      <alignment horizontal="center" vertical="center" wrapText="1"/>
    </xf>
    <xf numFmtId="3" fontId="18" fillId="0" borderId="17" xfId="0" applyFont="1" applyAlignment="1">
      <alignment horizontal="center" vertical="center"/>
    </xf>
    <xf numFmtId="3" fontId="18" fillId="0" borderId="17" xfId="0" applyAlignment="1">
      <alignment horizontal="center" vertical="center"/>
    </xf>
    <xf numFmtId="167" fontId="18" fillId="0" borderId="17" xfId="0" applyAlignment="1">
      <alignment horizontal="right" vertical="center"/>
    </xf>
    <xf numFmtId="3" fontId="18" fillId="0" borderId="17" xfId="0" applyAlignment="1">
      <alignment horizontal="center" vertical="center"/>
    </xf>
    <xf numFmtId="0" fontId="19" fillId="0" borderId="16" xfId="0" applyAlignment="1">
      <alignment horizontal="center" vertical="center"/>
    </xf>
    <xf numFmtId="0" fontId="19" fillId="0" borderId="0" xfId="0" applyAlignment="1">
      <alignment/>
    </xf>
    <xf numFmtId="0" fontId="19" fillId="0" borderId="0" xfId="0" applyAlignment="1">
      <alignment horizontal="left"/>
    </xf>
    <xf numFmtId="0" fontId="20" fillId="0" borderId="16" xfId="0" applyAlignment="1">
      <alignment horizontal="center" vertical="center" wrapText="1"/>
    </xf>
    <xf numFmtId="0" fontId="20" fillId="0" borderId="16" xfId="0" applyAlignment="1">
      <alignment horizontal="center"/>
    </xf>
    <xf numFmtId="0" fontId="30" fillId="0" borderId="2" xfId="0" applyFont="1" applyBorder="1" applyAlignment="1">
      <alignment wrapText="1"/>
    </xf>
    <xf numFmtId="0" fontId="30" fillId="0" borderId="7" xfId="0" applyFont="1" applyBorder="1" applyAlignment="1">
      <alignment wrapText="1"/>
    </xf>
    <xf numFmtId="0" fontId="30" fillId="0" borderId="6" xfId="0" applyFont="1" applyBorder="1" applyAlignment="1">
      <alignment wrapText="1"/>
    </xf>
    <xf numFmtId="0" fontId="30" fillId="0" borderId="5" xfId="0" applyFont="1" applyBorder="1" applyAlignment="1">
      <alignment wrapText="1"/>
    </xf>
    <xf numFmtId="44" fontId="30" fillId="0" borderId="39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6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2" fillId="0" borderId="62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0" fillId="0" borderId="2" xfId="0" applyFont="1" applyBorder="1" applyAlignment="1">
      <alignment/>
    </xf>
    <xf numFmtId="0" fontId="31" fillId="0" borderId="7" xfId="0" applyFont="1" applyBorder="1" applyAlignment="1">
      <alignment/>
    </xf>
    <xf numFmtId="0" fontId="30" fillId="0" borderId="6" xfId="0" applyFont="1" applyBorder="1" applyAlignment="1">
      <alignment/>
    </xf>
    <xf numFmtId="0" fontId="31" fillId="0" borderId="5" xfId="0" applyFont="1" applyBorder="1" applyAlignment="1">
      <alignment/>
    </xf>
    <xf numFmtId="0" fontId="30" fillId="0" borderId="33" xfId="0" applyFont="1" applyBorder="1" applyAlignment="1">
      <alignment horizontal="center" vertical="top" wrapText="1"/>
    </xf>
    <xf numFmtId="0" fontId="30" fillId="0" borderId="37" xfId="0" applyFont="1" applyBorder="1" applyAlignment="1">
      <alignment horizontal="center" vertical="top" wrapText="1"/>
    </xf>
    <xf numFmtId="0" fontId="30" fillId="0" borderId="38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center" wrapText="1"/>
    </xf>
    <xf numFmtId="0" fontId="30" fillId="0" borderId="2" xfId="0" applyFont="1" applyBorder="1" applyAlignment="1">
      <alignment vertical="top" wrapText="1"/>
    </xf>
    <xf numFmtId="0" fontId="31" fillId="0" borderId="7" xfId="0" applyFont="1" applyBorder="1" applyAlignment="1">
      <alignment vertical="top" wrapText="1"/>
    </xf>
    <xf numFmtId="0" fontId="31" fillId="0" borderId="3" xfId="0" applyFont="1" applyBorder="1" applyAlignment="1">
      <alignment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7" xfId="0" applyFont="1" applyBorder="1" applyAlignment="1">
      <alignment horizontal="center" vertical="top" wrapText="1"/>
    </xf>
    <xf numFmtId="0" fontId="31" fillId="0" borderId="7" xfId="0" applyFont="1" applyBorder="1" applyAlignment="1">
      <alignment wrapText="1"/>
    </xf>
    <xf numFmtId="0" fontId="31" fillId="0" borderId="3" xfId="0" applyFont="1" applyBorder="1" applyAlignment="1">
      <alignment wrapText="1"/>
    </xf>
    <xf numFmtId="0" fontId="30" fillId="0" borderId="7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30" fillId="0" borderId="2" xfId="0" applyFont="1" applyBorder="1" applyAlignment="1">
      <alignment vertical="top" wrapText="1"/>
    </xf>
    <xf numFmtId="0" fontId="30" fillId="0" borderId="7" xfId="0" applyFont="1" applyBorder="1" applyAlignment="1">
      <alignment vertical="top" wrapText="1"/>
    </xf>
    <xf numFmtId="0" fontId="30" fillId="0" borderId="3" xfId="0" applyFont="1" applyBorder="1" applyAlignment="1">
      <alignment vertical="top" wrapText="1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Border="1" applyAlignment="1">
      <alignment horizontal="center" vertical="top"/>
    </xf>
    <xf numFmtId="0" fontId="33" fillId="0" borderId="7" xfId="0" applyFont="1" applyBorder="1" applyAlignment="1">
      <alignment horizontal="center" vertical="top"/>
    </xf>
    <xf numFmtId="0" fontId="31" fillId="0" borderId="7" xfId="0" applyFont="1" applyBorder="1" applyAlignment="1">
      <alignment horizontal="center" vertical="top"/>
    </xf>
    <xf numFmtId="0" fontId="31" fillId="0" borderId="3" xfId="0" applyFont="1" applyBorder="1" applyAlignment="1">
      <alignment horizontal="center" vertical="top"/>
    </xf>
    <xf numFmtId="0" fontId="30" fillId="0" borderId="2" xfId="0" applyFont="1" applyBorder="1" applyAlignment="1">
      <alignment horizontal="center" vertical="top"/>
    </xf>
    <xf numFmtId="0" fontId="30" fillId="0" borderId="7" xfId="0" applyFont="1" applyBorder="1" applyAlignment="1">
      <alignment horizontal="center" vertical="top"/>
    </xf>
    <xf numFmtId="0" fontId="30" fillId="0" borderId="7" xfId="0" applyFont="1" applyBorder="1" applyAlignment="1">
      <alignment vertical="top" wrapText="1"/>
    </xf>
    <xf numFmtId="0" fontId="31" fillId="0" borderId="7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31" fillId="0" borderId="37" xfId="0" applyFont="1" applyBorder="1" applyAlignment="1">
      <alignment horizontal="center" vertical="top"/>
    </xf>
    <xf numFmtId="0" fontId="31" fillId="0" borderId="38" xfId="0" applyFont="1" applyBorder="1" applyAlignment="1">
      <alignment horizontal="center"/>
    </xf>
    <xf numFmtId="0" fontId="31" fillId="0" borderId="3" xfId="0" applyFont="1" applyBorder="1" applyAlignment="1">
      <alignment vertical="top"/>
    </xf>
    <xf numFmtId="0" fontId="30" fillId="0" borderId="2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2" xfId="0" applyFont="1" applyBorder="1" applyAlignment="1">
      <alignment/>
    </xf>
    <xf numFmtId="0" fontId="30" fillId="0" borderId="7" xfId="0" applyFont="1" applyBorder="1" applyAlignment="1">
      <alignment/>
    </xf>
    <xf numFmtId="0" fontId="31" fillId="0" borderId="38" xfId="0" applyFont="1" applyBorder="1" applyAlignment="1">
      <alignment horizontal="center" vertical="top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0" fillId="0" borderId="7" xfId="0" applyFont="1" applyBorder="1" applyAlignment="1">
      <alignment/>
    </xf>
    <xf numFmtId="0" fontId="30" fillId="0" borderId="5" xfId="0" applyFont="1" applyBorder="1" applyAlignment="1">
      <alignment vertical="top" wrapText="1"/>
    </xf>
    <xf numFmtId="0" fontId="31" fillId="0" borderId="15" xfId="0" applyFont="1" applyBorder="1" applyAlignment="1">
      <alignment wrapText="1"/>
    </xf>
    <xf numFmtId="0" fontId="30" fillId="0" borderId="4" xfId="0" applyFont="1" applyBorder="1" applyAlignment="1">
      <alignment vertical="top" wrapText="1"/>
    </xf>
    <xf numFmtId="0" fontId="31" fillId="0" borderId="12" xfId="0" applyFont="1" applyBorder="1" applyAlignment="1">
      <alignment wrapText="1"/>
    </xf>
    <xf numFmtId="0" fontId="31" fillId="0" borderId="7" xfId="0" applyFont="1" applyBorder="1" applyAlignment="1">
      <alignment/>
    </xf>
    <xf numFmtId="0" fontId="31" fillId="0" borderId="2" xfId="0" applyFont="1" applyBorder="1" applyAlignment="1">
      <alignment horizontal="center" vertical="top" wrapText="1"/>
    </xf>
    <xf numFmtId="0" fontId="30" fillId="0" borderId="6" xfId="0" applyFont="1" applyBorder="1" applyAlignment="1">
      <alignment vertical="top" wrapText="1"/>
    </xf>
    <xf numFmtId="0" fontId="31" fillId="0" borderId="14" xfId="0" applyFont="1" applyBorder="1" applyAlignment="1">
      <alignment wrapText="1"/>
    </xf>
    <xf numFmtId="0" fontId="30" fillId="0" borderId="3" xfId="0" applyFont="1" applyBorder="1" applyAlignment="1">
      <alignment vertical="top" wrapText="1"/>
    </xf>
    <xf numFmtId="0" fontId="31" fillId="0" borderId="2" xfId="0" applyFont="1" applyBorder="1" applyAlignment="1">
      <alignment vertical="top" wrapText="1"/>
    </xf>
    <xf numFmtId="0" fontId="32" fillId="0" borderId="37" xfId="0" applyFont="1" applyBorder="1" applyAlignment="1">
      <alignment horizontal="center" vertical="top"/>
    </xf>
    <xf numFmtId="0" fontId="33" fillId="0" borderId="37" xfId="0" applyFont="1" applyBorder="1" applyAlignment="1">
      <alignment horizontal="center" vertical="top"/>
    </xf>
    <xf numFmtId="0" fontId="30" fillId="0" borderId="5" xfId="0" applyFont="1" applyBorder="1" applyAlignment="1">
      <alignment/>
    </xf>
    <xf numFmtId="0" fontId="32" fillId="0" borderId="2" xfId="0" applyFont="1" applyBorder="1" applyAlignment="1">
      <alignment horizontal="center" vertical="top"/>
    </xf>
    <xf numFmtId="0" fontId="32" fillId="0" borderId="7" xfId="0" applyFont="1" applyBorder="1" applyAlignment="1">
      <alignment horizontal="center" vertical="top"/>
    </xf>
    <xf numFmtId="0" fontId="32" fillId="0" borderId="2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top"/>
    </xf>
    <xf numFmtId="0" fontId="33" fillId="0" borderId="3" xfId="0" applyFont="1" applyBorder="1" applyAlignment="1">
      <alignment horizontal="center" vertical="top"/>
    </xf>
    <xf numFmtId="2" fontId="30" fillId="0" borderId="2" xfId="0" applyNumberFormat="1" applyFont="1" applyBorder="1" applyAlignment="1">
      <alignment horizontal="right" vertical="center" wrapText="1"/>
    </xf>
    <xf numFmtId="0" fontId="31" fillId="0" borderId="7" xfId="0" applyFont="1" applyBorder="1" applyAlignment="1">
      <alignment horizontal="right" vertical="center" wrapText="1"/>
    </xf>
    <xf numFmtId="2" fontId="30" fillId="0" borderId="6" xfId="0" applyNumberFormat="1" applyFont="1" applyBorder="1" applyAlignment="1">
      <alignment horizontal="right" vertical="center"/>
    </xf>
    <xf numFmtId="0" fontId="31" fillId="0" borderId="5" xfId="0" applyFont="1" applyBorder="1" applyAlignment="1">
      <alignment horizontal="right" vertical="center"/>
    </xf>
    <xf numFmtId="0" fontId="30" fillId="0" borderId="37" xfId="0" applyFont="1" applyBorder="1" applyAlignment="1">
      <alignment horizontal="center" vertical="top" wrapText="1"/>
    </xf>
    <xf numFmtId="0" fontId="31" fillId="0" borderId="37" xfId="0" applyFont="1" applyBorder="1" applyAlignment="1">
      <alignment horizontal="center" wrapText="1"/>
    </xf>
    <xf numFmtId="49" fontId="30" fillId="0" borderId="7" xfId="0" applyNumberFormat="1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wrapText="1"/>
    </xf>
    <xf numFmtId="0" fontId="30" fillId="0" borderId="7" xfId="0" applyFont="1" applyBorder="1" applyAlignment="1">
      <alignment horizontal="left" vertical="top" wrapText="1"/>
    </xf>
    <xf numFmtId="0" fontId="31" fillId="0" borderId="3" xfId="0" applyFont="1" applyBorder="1" applyAlignment="1">
      <alignment/>
    </xf>
    <xf numFmtId="0" fontId="31" fillId="0" borderId="38" xfId="0" applyFont="1" applyBorder="1" applyAlignment="1">
      <alignment horizontal="center" vertical="top" wrapText="1"/>
    </xf>
    <xf numFmtId="0" fontId="31" fillId="0" borderId="4" xfId="0" applyFont="1" applyBorder="1" applyAlignment="1">
      <alignment vertical="top" wrapText="1"/>
    </xf>
    <xf numFmtId="49" fontId="32" fillId="0" borderId="2" xfId="0" applyNumberFormat="1" applyFont="1" applyBorder="1" applyAlignment="1">
      <alignment horizontal="center" vertical="top" wrapText="1"/>
    </xf>
    <xf numFmtId="0" fontId="33" fillId="0" borderId="7" xfId="0" applyFont="1" applyBorder="1" applyAlignment="1">
      <alignment horizontal="center" wrapText="1"/>
    </xf>
    <xf numFmtId="0" fontId="33" fillId="0" borderId="7" xfId="0" applyFont="1" applyBorder="1" applyAlignment="1">
      <alignment wrapText="1"/>
    </xf>
    <xf numFmtId="0" fontId="33" fillId="0" borderId="3" xfId="0" applyFont="1" applyBorder="1" applyAlignment="1">
      <alignment wrapText="1"/>
    </xf>
    <xf numFmtId="0" fontId="30" fillId="0" borderId="6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/>
    </xf>
    <xf numFmtId="0" fontId="31" fillId="0" borderId="67" xfId="0" applyFont="1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6" xfId="0" applyFont="1" applyBorder="1" applyAlignment="1">
      <alignment/>
    </xf>
    <xf numFmtId="0" fontId="0" fillId="0" borderId="0" xfId="0" applyAlignment="1">
      <alignment horizontal="center" vertical="center"/>
    </xf>
    <xf numFmtId="0" fontId="30" fillId="0" borderId="68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top" wrapText="1"/>
    </xf>
    <xf numFmtId="0" fontId="0" fillId="0" borderId="25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75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left" vertical="center" wrapText="1"/>
    </xf>
    <xf numFmtId="0" fontId="1" fillId="0" borderId="77" xfId="0" applyFont="1" applyBorder="1" applyAlignment="1">
      <alignment horizontal="left" vertical="center" wrapText="1"/>
    </xf>
    <xf numFmtId="0" fontId="1" fillId="0" borderId="78" xfId="0" applyFont="1" applyBorder="1" applyAlignment="1">
      <alignment horizontal="left" vertical="center" wrapText="1"/>
    </xf>
    <xf numFmtId="0" fontId="1" fillId="0" borderId="79" xfId="0" applyFont="1" applyBorder="1" applyAlignment="1">
      <alignment horizontal="left" vertical="center" wrapText="1"/>
    </xf>
    <xf numFmtId="0" fontId="1" fillId="0" borderId="8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/>
    </xf>
    <xf numFmtId="0" fontId="0" fillId="0" borderId="76" xfId="0" applyFont="1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3" fontId="6" fillId="0" borderId="2" xfId="0" applyNumberFormat="1" applyFont="1" applyFill="1" applyBorder="1" applyAlignment="1" applyProtection="1" quotePrefix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164" fontId="6" fillId="0" borderId="2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 horizontal="right" vertical="center"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7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4"/>
  <sheetViews>
    <sheetView workbookViewId="0" topLeftCell="A3">
      <selection activeCell="B21" sqref="B21:E21"/>
    </sheetView>
  </sheetViews>
  <sheetFormatPr defaultColWidth="9.00390625" defaultRowHeight="12.75"/>
  <cols>
    <col min="1" max="1" width="3.625" style="0" customWidth="1"/>
    <col min="2" max="2" width="6.375" style="0" customWidth="1"/>
    <col min="3" max="3" width="8.625" style="0" customWidth="1"/>
    <col min="4" max="4" width="7.875" style="0" customWidth="1"/>
    <col min="5" max="5" width="20.875" style="0" customWidth="1"/>
    <col min="6" max="8" width="13.25390625" style="0" customWidth="1"/>
    <col min="9" max="9" width="10.125" style="0" customWidth="1"/>
  </cols>
  <sheetData>
    <row r="1" ht="15" customHeight="1">
      <c r="H1" t="s">
        <v>2</v>
      </c>
    </row>
    <row r="2" ht="10.5" customHeight="1"/>
    <row r="3" spans="1:9" ht="15.75">
      <c r="A3" s="989" t="s">
        <v>1</v>
      </c>
      <c r="B3" s="990"/>
      <c r="C3" s="990"/>
      <c r="D3" s="990"/>
      <c r="E3" s="990"/>
      <c r="F3" s="990"/>
      <c r="G3" s="990"/>
      <c r="H3" s="990"/>
      <c r="I3" s="990"/>
    </row>
    <row r="4" spans="1:9" ht="15.75">
      <c r="A4" s="989" t="s">
        <v>0</v>
      </c>
      <c r="B4" s="990"/>
      <c r="C4" s="990"/>
      <c r="D4" s="990"/>
      <c r="E4" s="990"/>
      <c r="F4" s="990"/>
      <c r="G4" s="990"/>
      <c r="H4" s="990"/>
      <c r="I4" s="990"/>
    </row>
    <row r="5" spans="1:9" ht="15.75">
      <c r="A5" s="989" t="s">
        <v>6</v>
      </c>
      <c r="B5" s="990"/>
      <c r="C5" s="990"/>
      <c r="D5" s="990"/>
      <c r="E5" s="990"/>
      <c r="F5" s="990"/>
      <c r="G5" s="990"/>
      <c r="H5" s="990"/>
      <c r="I5" s="990"/>
    </row>
    <row r="6" spans="5:6" ht="10.5" customHeight="1">
      <c r="E6" s="4"/>
      <c r="F6" s="4"/>
    </row>
    <row r="7" ht="12.75">
      <c r="I7" s="10" t="s">
        <v>740</v>
      </c>
    </row>
    <row r="8" spans="1:9" ht="19.5" customHeight="1">
      <c r="A8" s="993" t="s">
        <v>735</v>
      </c>
      <c r="B8" s="994"/>
      <c r="C8" s="994"/>
      <c r="D8" s="994"/>
      <c r="E8" s="995"/>
      <c r="F8" s="971" t="s">
        <v>751</v>
      </c>
      <c r="G8" s="5" t="s">
        <v>739</v>
      </c>
      <c r="H8" s="991" t="s">
        <v>736</v>
      </c>
      <c r="I8" s="5" t="s">
        <v>737</v>
      </c>
    </row>
    <row r="9" spans="1:9" ht="19.5" customHeight="1">
      <c r="A9" s="996"/>
      <c r="B9" s="997"/>
      <c r="C9" s="997"/>
      <c r="D9" s="997"/>
      <c r="E9" s="998"/>
      <c r="F9" s="972"/>
      <c r="G9" s="6" t="s">
        <v>738</v>
      </c>
      <c r="H9" s="992"/>
      <c r="I9" s="7" t="s">
        <v>752</v>
      </c>
    </row>
    <row r="10" spans="1:9" ht="12.75">
      <c r="A10" s="966">
        <v>1</v>
      </c>
      <c r="B10" s="967"/>
      <c r="C10" s="967"/>
      <c r="D10" s="967"/>
      <c r="E10" s="968"/>
      <c r="F10" s="28">
        <v>2</v>
      </c>
      <c r="G10" s="3">
        <v>3</v>
      </c>
      <c r="H10" s="3">
        <v>4</v>
      </c>
      <c r="I10" s="3">
        <v>5</v>
      </c>
    </row>
    <row r="11" spans="1:9" ht="16.5" customHeight="1">
      <c r="A11" s="16"/>
      <c r="B11" s="15" t="s">
        <v>741</v>
      </c>
      <c r="C11" s="25"/>
      <c r="D11" s="25"/>
      <c r="E11" s="25"/>
      <c r="F11" s="33">
        <v>53867797</v>
      </c>
      <c r="G11" s="34">
        <v>47773331</v>
      </c>
      <c r="H11" s="34">
        <v>47469197</v>
      </c>
      <c r="I11" s="26">
        <v>99.4</v>
      </c>
    </row>
    <row r="12" spans="1:9" ht="15.75" customHeight="1">
      <c r="A12" s="16"/>
      <c r="B12" s="15" t="s">
        <v>742</v>
      </c>
      <c r="C12" s="25"/>
      <c r="D12" s="25"/>
      <c r="E12" s="25"/>
      <c r="F12" s="35">
        <v>58377364</v>
      </c>
      <c r="G12" s="34">
        <v>51517958</v>
      </c>
      <c r="H12" s="34">
        <v>50603745</v>
      </c>
      <c r="I12" s="26">
        <v>98.2</v>
      </c>
    </row>
    <row r="13" spans="1:9" ht="15" customHeight="1">
      <c r="A13" s="16"/>
      <c r="B13" s="22" t="s">
        <v>749</v>
      </c>
      <c r="C13" s="25"/>
      <c r="D13" s="25"/>
      <c r="E13" s="25"/>
      <c r="F13" s="35"/>
      <c r="G13" s="34"/>
      <c r="H13" s="34"/>
      <c r="I13" s="26"/>
    </row>
    <row r="14" spans="1:9" ht="17.25" customHeight="1">
      <c r="A14" s="16"/>
      <c r="B14" s="969" t="s">
        <v>743</v>
      </c>
      <c r="C14" s="970"/>
      <c r="D14" s="970"/>
      <c r="E14" s="17"/>
      <c r="F14" s="35">
        <v>41814273</v>
      </c>
      <c r="G14" s="36">
        <v>42727955</v>
      </c>
      <c r="H14" s="36">
        <v>42010305</v>
      </c>
      <c r="I14" s="20">
        <v>98.3</v>
      </c>
    </row>
    <row r="15" spans="1:9" ht="18" customHeight="1">
      <c r="A15" s="16"/>
      <c r="B15" s="22" t="s">
        <v>750</v>
      </c>
      <c r="C15" s="23"/>
      <c r="D15" s="23"/>
      <c r="E15" s="17"/>
      <c r="F15" s="35"/>
      <c r="G15" s="36"/>
      <c r="H15" s="36"/>
      <c r="I15" s="20"/>
    </row>
    <row r="16" spans="1:9" ht="17.25" customHeight="1">
      <c r="A16" s="16"/>
      <c r="B16" s="22" t="s">
        <v>19</v>
      </c>
      <c r="C16" s="23"/>
      <c r="D16" s="23"/>
      <c r="E16" s="17"/>
      <c r="F16" s="35">
        <v>2290915</v>
      </c>
      <c r="G16" s="36">
        <v>2950871</v>
      </c>
      <c r="H16" s="36">
        <v>2933581</v>
      </c>
      <c r="I16" s="20">
        <v>99.4</v>
      </c>
    </row>
    <row r="17" spans="1:9" ht="17.25" customHeight="1">
      <c r="A17" s="16"/>
      <c r="B17" s="969" t="s">
        <v>744</v>
      </c>
      <c r="C17" s="956"/>
      <c r="D17" s="956"/>
      <c r="E17" s="956"/>
      <c r="F17" s="35">
        <v>16563091</v>
      </c>
      <c r="G17" s="36">
        <v>8790003</v>
      </c>
      <c r="H17" s="36">
        <v>8593440</v>
      </c>
      <c r="I17" s="20">
        <v>97.8</v>
      </c>
    </row>
    <row r="18" spans="1:9" ht="18" customHeight="1">
      <c r="A18" s="19"/>
      <c r="B18" s="957" t="s">
        <v>745</v>
      </c>
      <c r="C18" s="958"/>
      <c r="D18" s="958"/>
      <c r="E18" s="958"/>
      <c r="F18" s="37">
        <v>-4509567</v>
      </c>
      <c r="G18" s="40" t="s">
        <v>21</v>
      </c>
      <c r="H18" s="50" t="s">
        <v>22</v>
      </c>
      <c r="I18" s="51" t="s">
        <v>7</v>
      </c>
    </row>
    <row r="19" spans="1:9" ht="19.5" customHeight="1">
      <c r="A19" s="19"/>
      <c r="B19" s="961" t="s">
        <v>746</v>
      </c>
      <c r="C19" s="962"/>
      <c r="D19" s="962"/>
      <c r="E19" s="963"/>
      <c r="F19" s="39">
        <v>4509567</v>
      </c>
      <c r="G19" s="38">
        <v>3744627</v>
      </c>
      <c r="H19" s="40">
        <v>3605795</v>
      </c>
      <c r="I19" s="51" t="s">
        <v>8</v>
      </c>
    </row>
    <row r="20" spans="1:9" ht="19.5" customHeight="1">
      <c r="A20" s="27"/>
      <c r="B20" s="964" t="s">
        <v>747</v>
      </c>
      <c r="C20" s="965"/>
      <c r="D20" s="965"/>
      <c r="E20" s="955"/>
      <c r="F20" s="41">
        <v>5868201</v>
      </c>
      <c r="G20" s="34">
        <v>5002149</v>
      </c>
      <c r="H20" s="48">
        <v>4863317</v>
      </c>
      <c r="I20" s="49" t="s">
        <v>9</v>
      </c>
    </row>
    <row r="21" spans="1:9" ht="15" customHeight="1">
      <c r="A21" s="18"/>
      <c r="B21" s="973" t="s">
        <v>749</v>
      </c>
      <c r="C21" s="973"/>
      <c r="D21" s="973"/>
      <c r="E21" s="973"/>
      <c r="F21" s="42"/>
      <c r="G21" s="43"/>
      <c r="H21" s="43"/>
      <c r="I21" s="21"/>
    </row>
    <row r="22" spans="1:9" ht="15" customHeight="1">
      <c r="A22" s="18"/>
      <c r="B22" s="973" t="s">
        <v>754</v>
      </c>
      <c r="C22" s="973"/>
      <c r="D22" s="973"/>
      <c r="E22" s="960"/>
      <c r="F22" s="42">
        <v>4003985</v>
      </c>
      <c r="G22" s="36">
        <v>2653205</v>
      </c>
      <c r="H22" s="46">
        <v>2514373</v>
      </c>
      <c r="I22" s="52">
        <v>94.8</v>
      </c>
    </row>
    <row r="23" spans="1:12" ht="19.5" customHeight="1">
      <c r="A23" s="18"/>
      <c r="B23" s="974" t="s">
        <v>10</v>
      </c>
      <c r="C23" s="975"/>
      <c r="D23" s="975"/>
      <c r="E23" s="959"/>
      <c r="F23" s="41">
        <v>1864216</v>
      </c>
      <c r="G23" s="36">
        <v>1519700</v>
      </c>
      <c r="H23" s="46">
        <v>1519700</v>
      </c>
      <c r="I23" s="53">
        <v>100</v>
      </c>
      <c r="J23" s="72"/>
      <c r="K23" s="73"/>
      <c r="L23" s="74"/>
    </row>
    <row r="24" spans="1:9" ht="18.75" customHeight="1">
      <c r="A24" s="18"/>
      <c r="B24" s="981" t="s">
        <v>11</v>
      </c>
      <c r="C24" s="981"/>
      <c r="D24" s="981"/>
      <c r="E24" s="981"/>
      <c r="F24" s="31" t="s">
        <v>753</v>
      </c>
      <c r="G24" s="46">
        <v>829244</v>
      </c>
      <c r="H24" s="46">
        <v>829244</v>
      </c>
      <c r="I24" s="45">
        <v>100</v>
      </c>
    </row>
    <row r="25" spans="1:9" ht="17.25" customHeight="1">
      <c r="A25" s="18"/>
      <c r="B25" s="937" t="s">
        <v>12</v>
      </c>
      <c r="C25" s="937"/>
      <c r="D25" s="937"/>
      <c r="E25" s="938"/>
      <c r="F25" s="31"/>
      <c r="G25" s="46"/>
      <c r="H25" s="46"/>
      <c r="I25" s="45"/>
    </row>
    <row r="26" spans="1:9" ht="19.5" customHeight="1">
      <c r="A26" s="19"/>
      <c r="B26" s="939" t="s">
        <v>748</v>
      </c>
      <c r="C26" s="940"/>
      <c r="D26" s="940"/>
      <c r="E26" s="940"/>
      <c r="F26" s="39">
        <v>1358634</v>
      </c>
      <c r="G26" s="38">
        <v>1257522</v>
      </c>
      <c r="H26" s="38">
        <v>1257522</v>
      </c>
      <c r="I26" s="24">
        <v>100</v>
      </c>
    </row>
    <row r="27" spans="1:9" ht="15" customHeight="1">
      <c r="A27" s="18"/>
      <c r="B27" s="973" t="s">
        <v>749</v>
      </c>
      <c r="C27" s="973"/>
      <c r="D27" s="973"/>
      <c r="E27" s="973"/>
      <c r="F27" s="42"/>
      <c r="G27" s="36"/>
      <c r="H27" s="36"/>
      <c r="I27" s="20"/>
    </row>
    <row r="28" spans="1:9" ht="17.25" customHeight="1">
      <c r="A28" s="18"/>
      <c r="B28" s="974" t="s">
        <v>3</v>
      </c>
      <c r="C28" s="975"/>
      <c r="D28" s="975"/>
      <c r="E28" s="959"/>
      <c r="F28" s="41">
        <v>1358634</v>
      </c>
      <c r="G28" s="36">
        <v>1257522</v>
      </c>
      <c r="H28" s="36">
        <v>1257522</v>
      </c>
      <c r="I28" s="20">
        <v>100</v>
      </c>
    </row>
    <row r="29" spans="1:9" ht="17.25" customHeight="1">
      <c r="A29" s="18"/>
      <c r="B29" s="981" t="s">
        <v>23</v>
      </c>
      <c r="C29" s="981"/>
      <c r="D29" s="981"/>
      <c r="E29" s="974"/>
      <c r="F29" s="41">
        <v>150000</v>
      </c>
      <c r="G29" s="36">
        <v>80000</v>
      </c>
      <c r="H29" s="36">
        <v>76267</v>
      </c>
      <c r="I29" s="20">
        <v>95.3</v>
      </c>
    </row>
    <row r="30" spans="1:9" ht="16.5" customHeight="1">
      <c r="A30" s="18"/>
      <c r="B30" s="981" t="s">
        <v>4</v>
      </c>
      <c r="C30" s="981"/>
      <c r="D30" s="981"/>
      <c r="E30" s="974"/>
      <c r="F30" s="935">
        <v>2.8</v>
      </c>
      <c r="G30" s="941">
        <v>2.8</v>
      </c>
      <c r="H30" s="941">
        <v>2.8</v>
      </c>
      <c r="I30" s="943" t="s">
        <v>13</v>
      </c>
    </row>
    <row r="31" spans="1:9" ht="18" customHeight="1">
      <c r="A31" s="18"/>
      <c r="B31" s="932" t="s">
        <v>5</v>
      </c>
      <c r="C31" s="933"/>
      <c r="D31" s="933"/>
      <c r="E31" s="934"/>
      <c r="F31" s="936"/>
      <c r="G31" s="942"/>
      <c r="H31" s="942"/>
      <c r="I31" s="944"/>
    </row>
    <row r="32" spans="1:9" ht="17.25" customHeight="1">
      <c r="A32" s="19"/>
      <c r="B32" s="931" t="s">
        <v>24</v>
      </c>
      <c r="C32" s="931"/>
      <c r="D32" s="931"/>
      <c r="E32" s="983"/>
      <c r="F32" s="39"/>
      <c r="G32" s="44"/>
      <c r="H32" s="44"/>
      <c r="I32" s="30"/>
    </row>
    <row r="33" spans="1:9" ht="17.25" customHeight="1">
      <c r="A33" s="18"/>
      <c r="B33" s="976" t="s">
        <v>16</v>
      </c>
      <c r="C33" s="977"/>
      <c r="D33" s="977"/>
      <c r="E33" s="977"/>
      <c r="F33" s="65">
        <v>2530436</v>
      </c>
      <c r="G33" s="31" t="s">
        <v>753</v>
      </c>
      <c r="H33" s="31" t="s">
        <v>753</v>
      </c>
      <c r="I33" s="55" t="s">
        <v>13</v>
      </c>
    </row>
    <row r="34" spans="1:9" ht="18.75" customHeight="1">
      <c r="A34" s="18"/>
      <c r="B34" s="974" t="s">
        <v>14</v>
      </c>
      <c r="C34" s="975"/>
      <c r="D34" s="975"/>
      <c r="E34" s="975"/>
      <c r="F34" s="31" t="s">
        <v>753</v>
      </c>
      <c r="G34" s="31" t="s">
        <v>753</v>
      </c>
      <c r="H34" s="34">
        <v>5306986</v>
      </c>
      <c r="I34" s="55" t="s">
        <v>13</v>
      </c>
    </row>
    <row r="35" spans="1:9" ht="15.75">
      <c r="A35" s="19"/>
      <c r="B35" s="983" t="s">
        <v>25</v>
      </c>
      <c r="C35" s="984"/>
      <c r="D35" s="984"/>
      <c r="E35" s="984"/>
      <c r="F35" s="39"/>
      <c r="G35" s="44"/>
      <c r="H35" s="38"/>
      <c r="I35" s="30"/>
    </row>
    <row r="36" spans="1:9" ht="15.75">
      <c r="A36" s="18"/>
      <c r="B36" s="974" t="s">
        <v>28</v>
      </c>
      <c r="C36" s="975"/>
      <c r="D36" s="975"/>
      <c r="E36" s="975"/>
      <c r="F36" s="41"/>
      <c r="G36" s="36"/>
      <c r="H36" s="34"/>
      <c r="I36" s="20"/>
    </row>
    <row r="37" spans="1:9" ht="16.5" customHeight="1">
      <c r="A37" s="18"/>
      <c r="B37" s="976" t="s">
        <v>16</v>
      </c>
      <c r="C37" s="977"/>
      <c r="D37" s="977"/>
      <c r="E37" s="977"/>
      <c r="F37" s="56">
        <v>4.7</v>
      </c>
      <c r="G37" s="31" t="s">
        <v>753</v>
      </c>
      <c r="H37" s="31" t="s">
        <v>753</v>
      </c>
      <c r="I37" s="55" t="s">
        <v>13</v>
      </c>
    </row>
    <row r="38" spans="1:9" ht="18" customHeight="1">
      <c r="A38" s="14"/>
      <c r="B38" s="978" t="s">
        <v>14</v>
      </c>
      <c r="C38" s="979"/>
      <c r="D38" s="979"/>
      <c r="E38" s="979"/>
      <c r="F38" s="57" t="s">
        <v>753</v>
      </c>
      <c r="G38" s="47" t="s">
        <v>753</v>
      </c>
      <c r="H38" s="58">
        <v>11.2</v>
      </c>
      <c r="I38" s="59" t="s">
        <v>13</v>
      </c>
    </row>
    <row r="39" spans="1:9" ht="17.25" customHeight="1">
      <c r="A39" s="68"/>
      <c r="B39" s="980" t="s">
        <v>29</v>
      </c>
      <c r="C39" s="980"/>
      <c r="D39" s="980"/>
      <c r="E39" s="980"/>
      <c r="F39" s="63"/>
      <c r="G39" s="64"/>
      <c r="H39" s="64"/>
      <c r="I39" s="30"/>
    </row>
    <row r="40" spans="1:9" ht="15.75" customHeight="1">
      <c r="A40" s="68"/>
      <c r="B40" s="985" t="s">
        <v>26</v>
      </c>
      <c r="C40" s="985"/>
      <c r="D40" s="985"/>
      <c r="E40" s="986"/>
      <c r="F40" s="55"/>
      <c r="G40" s="75"/>
      <c r="H40" s="75"/>
      <c r="I40" s="20"/>
    </row>
    <row r="41" spans="1:9" ht="17.25" customHeight="1">
      <c r="A41" s="69"/>
      <c r="B41" s="981" t="s">
        <v>16</v>
      </c>
      <c r="C41" s="981"/>
      <c r="D41" s="981"/>
      <c r="E41" s="981"/>
      <c r="F41" s="65" t="s">
        <v>18</v>
      </c>
      <c r="G41" s="66" t="s">
        <v>753</v>
      </c>
      <c r="H41" s="66" t="s">
        <v>753</v>
      </c>
      <c r="I41" s="20" t="s">
        <v>13</v>
      </c>
    </row>
    <row r="42" spans="1:9" ht="17.25" customHeight="1">
      <c r="A42" s="69"/>
      <c r="B42" s="982" t="s">
        <v>14</v>
      </c>
      <c r="C42" s="982"/>
      <c r="D42" s="982"/>
      <c r="E42" s="982"/>
      <c r="F42" s="67" t="s">
        <v>753</v>
      </c>
      <c r="G42" s="67" t="s">
        <v>753</v>
      </c>
      <c r="H42" s="78" t="s">
        <v>30</v>
      </c>
      <c r="I42" s="54" t="s">
        <v>13</v>
      </c>
    </row>
    <row r="43" spans="1:9" ht="15.75">
      <c r="A43" s="70"/>
      <c r="B43" s="983" t="s">
        <v>17</v>
      </c>
      <c r="C43" s="984"/>
      <c r="D43" s="984"/>
      <c r="E43" s="984"/>
      <c r="F43" s="39"/>
      <c r="G43" s="44"/>
      <c r="H43" s="38"/>
      <c r="I43" s="30"/>
    </row>
    <row r="44" spans="1:9" ht="15.75">
      <c r="A44" s="76"/>
      <c r="B44" s="981" t="s">
        <v>27</v>
      </c>
      <c r="C44" s="987"/>
      <c r="D44" s="987"/>
      <c r="E44" s="988"/>
      <c r="F44" s="41"/>
      <c r="G44" s="36"/>
      <c r="H44" s="34"/>
      <c r="I44" s="20"/>
    </row>
    <row r="45" spans="1:9" ht="14.25" customHeight="1">
      <c r="A45" s="18"/>
      <c r="B45" s="974" t="s">
        <v>15</v>
      </c>
      <c r="C45" s="975"/>
      <c r="D45" s="975"/>
      <c r="E45" s="975"/>
      <c r="F45" s="41"/>
      <c r="G45" s="36"/>
      <c r="H45" s="34"/>
      <c r="I45" s="20"/>
    </row>
    <row r="46" spans="1:9" ht="15.75" customHeight="1">
      <c r="A46" s="69"/>
      <c r="B46" s="976" t="s">
        <v>16</v>
      </c>
      <c r="C46" s="977"/>
      <c r="D46" s="977"/>
      <c r="E46" s="977"/>
      <c r="F46" s="56">
        <v>9.7</v>
      </c>
      <c r="G46" s="31" t="s">
        <v>753</v>
      </c>
      <c r="H46" s="31" t="s">
        <v>753</v>
      </c>
      <c r="I46" s="55" t="s">
        <v>13</v>
      </c>
    </row>
    <row r="47" spans="1:9" ht="15.75" customHeight="1">
      <c r="A47" s="71"/>
      <c r="B47" s="978" t="s">
        <v>14</v>
      </c>
      <c r="C47" s="979"/>
      <c r="D47" s="979"/>
      <c r="E47" s="979"/>
      <c r="F47" s="57" t="s">
        <v>753</v>
      </c>
      <c r="G47" s="47" t="s">
        <v>753</v>
      </c>
      <c r="H47" s="58">
        <v>11.4</v>
      </c>
      <c r="I47" s="59" t="s">
        <v>13</v>
      </c>
    </row>
    <row r="48" spans="1:9" ht="6" customHeight="1">
      <c r="A48" s="32"/>
      <c r="B48" s="62"/>
      <c r="C48" s="62"/>
      <c r="D48" s="62"/>
      <c r="E48" s="29"/>
      <c r="F48" s="29"/>
      <c r="G48" s="60"/>
      <c r="H48" s="60"/>
      <c r="I48" s="61"/>
    </row>
    <row r="49" spans="1:9" ht="14.25" customHeight="1">
      <c r="A49" s="77" t="s">
        <v>20</v>
      </c>
      <c r="B49" s="62"/>
      <c r="C49" s="62"/>
      <c r="D49" s="62"/>
      <c r="E49" s="29"/>
      <c r="F49" s="29"/>
      <c r="G49" s="60"/>
      <c r="H49" s="60"/>
      <c r="I49" s="61"/>
    </row>
    <row r="50" spans="1:9" ht="15">
      <c r="A50" s="1"/>
      <c r="B50" s="62"/>
      <c r="C50" s="62"/>
      <c r="D50" s="62"/>
      <c r="E50" s="29"/>
      <c r="F50" s="29"/>
      <c r="G50" s="60"/>
      <c r="H50" s="60"/>
      <c r="I50" s="61"/>
    </row>
    <row r="51" spans="1:9" ht="15">
      <c r="A51" s="1"/>
      <c r="B51" s="62"/>
      <c r="C51" s="62"/>
      <c r="D51" s="62"/>
      <c r="E51" s="29"/>
      <c r="F51" s="29"/>
      <c r="G51" s="60"/>
      <c r="H51" s="60"/>
      <c r="I51" s="61"/>
    </row>
    <row r="52" spans="1:9" ht="15">
      <c r="A52" s="1"/>
      <c r="B52" s="62"/>
      <c r="C52" s="62"/>
      <c r="D52" s="62"/>
      <c r="E52" s="29"/>
      <c r="F52" s="29"/>
      <c r="G52" s="60"/>
      <c r="H52" s="60"/>
      <c r="I52" s="61"/>
    </row>
    <row r="53" spans="1:9" ht="15">
      <c r="A53" s="1"/>
      <c r="B53" s="62"/>
      <c r="C53" s="62"/>
      <c r="D53" s="62"/>
      <c r="E53" s="29"/>
      <c r="F53" s="29"/>
      <c r="G53" s="60"/>
      <c r="H53" s="60"/>
      <c r="I53" s="61"/>
    </row>
    <row r="54" spans="1:9" ht="15">
      <c r="A54" s="1"/>
      <c r="B54" s="62"/>
      <c r="C54" s="62"/>
      <c r="D54" s="62"/>
      <c r="E54" s="29"/>
      <c r="F54" s="29"/>
      <c r="G54" s="60"/>
      <c r="H54" s="60"/>
      <c r="I54" s="61"/>
    </row>
    <row r="55" spans="1:9" ht="15">
      <c r="A55" s="1"/>
      <c r="B55" s="62"/>
      <c r="C55" s="62"/>
      <c r="D55" s="62"/>
      <c r="E55" s="29"/>
      <c r="F55" s="29"/>
      <c r="G55" s="60"/>
      <c r="H55" s="60"/>
      <c r="I55" s="61"/>
    </row>
    <row r="56" spans="1:9" ht="15">
      <c r="A56" s="1"/>
      <c r="B56" s="62"/>
      <c r="C56" s="62"/>
      <c r="D56" s="62"/>
      <c r="E56" s="29"/>
      <c r="F56" s="29"/>
      <c r="G56" s="60"/>
      <c r="H56" s="60"/>
      <c r="I56" s="61"/>
    </row>
    <row r="57" spans="1:9" ht="15">
      <c r="A57" s="1"/>
      <c r="B57" s="62"/>
      <c r="C57" s="62"/>
      <c r="D57" s="62"/>
      <c r="E57" s="29"/>
      <c r="F57" s="29"/>
      <c r="G57" s="60"/>
      <c r="H57" s="60"/>
      <c r="I57" s="61"/>
    </row>
    <row r="58" spans="1:9" ht="15">
      <c r="A58" s="1"/>
      <c r="B58" s="62"/>
      <c r="C58" s="62"/>
      <c r="D58" s="62"/>
      <c r="E58" s="29"/>
      <c r="F58" s="29"/>
      <c r="G58" s="60"/>
      <c r="H58" s="60"/>
      <c r="I58" s="61"/>
    </row>
    <row r="59" spans="1:9" ht="15">
      <c r="A59" s="1"/>
      <c r="B59" s="62"/>
      <c r="C59" s="62"/>
      <c r="D59" s="62"/>
      <c r="E59" s="29"/>
      <c r="F59" s="29"/>
      <c r="G59" s="60"/>
      <c r="H59" s="60"/>
      <c r="I59" s="61"/>
    </row>
    <row r="60" spans="1:9" ht="15">
      <c r="A60" s="1"/>
      <c r="B60" s="62"/>
      <c r="C60" s="62"/>
      <c r="D60" s="62"/>
      <c r="E60" s="29"/>
      <c r="F60" s="29"/>
      <c r="G60" s="60"/>
      <c r="H60" s="60"/>
      <c r="I60" s="61"/>
    </row>
    <row r="61" spans="1:9" ht="12.75">
      <c r="A61" s="1"/>
      <c r="B61" s="1"/>
      <c r="C61" s="1"/>
      <c r="D61" s="1"/>
      <c r="E61" s="8"/>
      <c r="F61" s="8"/>
      <c r="G61" s="2"/>
      <c r="H61" s="2"/>
      <c r="I61" s="9"/>
    </row>
    <row r="62" spans="1:9" ht="12.75">
      <c r="A62" s="1"/>
      <c r="B62" s="1"/>
      <c r="C62" s="1"/>
      <c r="D62" s="1"/>
      <c r="E62" s="8"/>
      <c r="F62" s="8"/>
      <c r="G62" s="2"/>
      <c r="H62" s="2"/>
      <c r="I62" s="9"/>
    </row>
    <row r="63" spans="1:9" ht="12.75">
      <c r="A63" s="1"/>
      <c r="B63" s="1"/>
      <c r="C63" s="1"/>
      <c r="D63" s="1"/>
      <c r="E63" s="8"/>
      <c r="F63" s="8"/>
      <c r="G63" s="2"/>
      <c r="H63" s="2"/>
      <c r="I63" s="9"/>
    </row>
    <row r="64" spans="1:9" ht="12.75">
      <c r="A64" s="1"/>
      <c r="B64" s="1"/>
      <c r="C64" s="1"/>
      <c r="D64" s="1"/>
      <c r="E64" s="8"/>
      <c r="F64" s="8"/>
      <c r="G64" s="2"/>
      <c r="H64" s="2"/>
      <c r="I64" s="9"/>
    </row>
    <row r="65" spans="1:9" ht="12.75">
      <c r="A65" s="1"/>
      <c r="B65" s="1"/>
      <c r="C65" s="1"/>
      <c r="D65" s="1"/>
      <c r="E65" s="8"/>
      <c r="F65" s="8"/>
      <c r="G65" s="2"/>
      <c r="H65" s="2"/>
      <c r="I65" s="9"/>
    </row>
    <row r="66" spans="1:9" ht="12.75">
      <c r="A66" s="1"/>
      <c r="B66" s="1"/>
      <c r="C66" s="1"/>
      <c r="D66" s="1"/>
      <c r="E66" s="8"/>
      <c r="F66" s="8"/>
      <c r="G66" s="2"/>
      <c r="H66" s="2"/>
      <c r="I66" s="9"/>
    </row>
    <row r="67" spans="1:9" ht="12.75">
      <c r="A67" s="1"/>
      <c r="B67" s="1"/>
      <c r="C67" s="1"/>
      <c r="D67" s="1"/>
      <c r="E67" s="8"/>
      <c r="F67" s="8"/>
      <c r="G67" s="2"/>
      <c r="H67" s="2"/>
      <c r="I67" s="9"/>
    </row>
    <row r="68" spans="1:9" ht="12.75">
      <c r="A68" s="1"/>
      <c r="B68" s="1"/>
      <c r="C68" s="1"/>
      <c r="D68" s="1"/>
      <c r="E68" s="8"/>
      <c r="F68" s="8"/>
      <c r="G68" s="2"/>
      <c r="H68" s="2"/>
      <c r="I68" s="9"/>
    </row>
    <row r="69" spans="1:9" ht="12.75">
      <c r="A69" s="1"/>
      <c r="B69" s="1"/>
      <c r="C69" s="1"/>
      <c r="D69" s="1"/>
      <c r="E69" s="8"/>
      <c r="F69" s="8"/>
      <c r="G69" s="2"/>
      <c r="H69" s="2"/>
      <c r="I69" s="9"/>
    </row>
    <row r="70" spans="1:9" ht="12.75">
      <c r="A70" s="1"/>
      <c r="B70" s="1"/>
      <c r="C70" s="1"/>
      <c r="D70" s="1"/>
      <c r="E70" s="8"/>
      <c r="F70" s="8"/>
      <c r="G70" s="2"/>
      <c r="H70" s="2"/>
      <c r="I70" s="9"/>
    </row>
    <row r="71" spans="1:9" ht="12.75">
      <c r="A71" s="1"/>
      <c r="B71" s="1"/>
      <c r="C71" s="1"/>
      <c r="D71" s="1"/>
      <c r="E71" s="8"/>
      <c r="F71" s="8"/>
      <c r="G71" s="2"/>
      <c r="H71" s="2"/>
      <c r="I71" s="9"/>
    </row>
    <row r="72" spans="5:9" ht="12.75">
      <c r="E72" s="11"/>
      <c r="F72" s="11"/>
      <c r="G72" s="2"/>
      <c r="H72" s="2"/>
      <c r="I72" s="9"/>
    </row>
    <row r="73" spans="5:9" ht="12.75">
      <c r="E73" s="11"/>
      <c r="F73" s="11"/>
      <c r="G73" s="2"/>
      <c r="H73" s="2"/>
      <c r="I73" s="9"/>
    </row>
    <row r="74" spans="5:9" ht="12.75">
      <c r="E74" s="11"/>
      <c r="F74" s="11"/>
      <c r="G74" s="2"/>
      <c r="H74" s="2"/>
      <c r="I74" s="9"/>
    </row>
    <row r="75" spans="5:9" ht="12.75">
      <c r="E75" s="11"/>
      <c r="F75" s="11"/>
      <c r="G75" s="2"/>
      <c r="H75" s="2"/>
      <c r="I75" s="9"/>
    </row>
    <row r="76" spans="5:9" ht="12.75">
      <c r="E76" s="11"/>
      <c r="F76" s="11"/>
      <c r="G76" s="2"/>
      <c r="H76" s="2"/>
      <c r="I76" s="9"/>
    </row>
    <row r="77" spans="5:9" ht="12.75">
      <c r="E77" s="11"/>
      <c r="F77" s="11"/>
      <c r="G77" s="2"/>
      <c r="H77" s="2"/>
      <c r="I77" s="9"/>
    </row>
    <row r="78" spans="5:9" ht="12.75">
      <c r="E78" s="11"/>
      <c r="F78" s="11"/>
      <c r="G78" s="2"/>
      <c r="H78" s="2"/>
      <c r="I78" s="9"/>
    </row>
    <row r="79" spans="5:9" ht="12.75">
      <c r="E79" s="11"/>
      <c r="F79" s="11"/>
      <c r="G79" s="2"/>
      <c r="H79" s="2"/>
      <c r="I79" s="9"/>
    </row>
    <row r="80" spans="5:9" ht="12.75">
      <c r="E80" s="11"/>
      <c r="F80" s="11"/>
      <c r="G80" s="2"/>
      <c r="H80" s="2"/>
      <c r="I80" s="9"/>
    </row>
    <row r="81" spans="5:9" ht="12.75">
      <c r="E81" s="11"/>
      <c r="F81" s="11"/>
      <c r="G81" s="2"/>
      <c r="H81" s="2"/>
      <c r="I81" s="9"/>
    </row>
    <row r="82" spans="5:9" ht="12.75">
      <c r="E82" s="12"/>
      <c r="F82" s="12"/>
      <c r="G82" s="13"/>
      <c r="H82" s="13"/>
      <c r="I82" s="9"/>
    </row>
    <row r="83" spans="5:9" ht="12.75">
      <c r="E83" s="12"/>
      <c r="F83" s="12"/>
      <c r="G83" s="13"/>
      <c r="H83" s="13"/>
      <c r="I83" s="9"/>
    </row>
    <row r="84" spans="5:9" ht="12.75">
      <c r="E84" s="12"/>
      <c r="F84" s="12"/>
      <c r="G84" s="13"/>
      <c r="H84" s="13"/>
      <c r="I84" s="9"/>
    </row>
    <row r="85" spans="5:9" ht="12.75">
      <c r="E85" s="12"/>
      <c r="F85" s="12"/>
      <c r="G85" s="13"/>
      <c r="H85" s="13"/>
      <c r="I85" s="9"/>
    </row>
    <row r="86" spans="5:9" ht="12.75">
      <c r="E86" s="12"/>
      <c r="F86" s="12"/>
      <c r="G86" s="13"/>
      <c r="H86" s="13"/>
      <c r="I86" s="9"/>
    </row>
    <row r="87" spans="5:9" ht="12.75">
      <c r="E87" s="12"/>
      <c r="F87" s="12"/>
      <c r="G87" s="13"/>
      <c r="H87" s="13"/>
      <c r="I87" s="9"/>
    </row>
    <row r="88" spans="5:9" ht="12.75">
      <c r="E88" s="12"/>
      <c r="F88" s="12"/>
      <c r="G88" s="13"/>
      <c r="H88" s="13"/>
      <c r="I88" s="9"/>
    </row>
    <row r="89" spans="5:9" ht="12.75">
      <c r="E89" s="12"/>
      <c r="F89" s="12"/>
      <c r="G89" s="13"/>
      <c r="H89" s="13"/>
      <c r="I89" s="9"/>
    </row>
    <row r="90" spans="5:9" ht="12.75">
      <c r="E90" s="12"/>
      <c r="F90" s="12"/>
      <c r="G90" s="13"/>
      <c r="H90" s="13"/>
      <c r="I90" s="9"/>
    </row>
    <row r="91" spans="5:9" ht="12.75">
      <c r="E91" s="12"/>
      <c r="F91" s="12"/>
      <c r="G91" s="13"/>
      <c r="H91" s="13"/>
      <c r="I91" s="9"/>
    </row>
    <row r="92" spans="5:9" ht="12.75">
      <c r="E92" s="12"/>
      <c r="F92" s="12"/>
      <c r="G92" s="13"/>
      <c r="H92" s="13"/>
      <c r="I92" s="9"/>
    </row>
    <row r="93" spans="5:9" ht="12.75">
      <c r="E93" s="12"/>
      <c r="F93" s="12"/>
      <c r="G93" s="13"/>
      <c r="H93" s="13"/>
      <c r="I93" s="9"/>
    </row>
    <row r="94" spans="5:9" ht="12.75">
      <c r="E94" s="12"/>
      <c r="F94" s="12"/>
      <c r="G94" s="13"/>
      <c r="H94" s="13"/>
      <c r="I94" s="9"/>
    </row>
    <row r="95" spans="5:9" ht="12.75">
      <c r="E95" s="12"/>
      <c r="F95" s="12"/>
      <c r="G95" s="13"/>
      <c r="H95" s="13"/>
      <c r="I95" s="9"/>
    </row>
    <row r="96" spans="5:9" ht="12.75">
      <c r="E96" s="12"/>
      <c r="F96" s="12"/>
      <c r="G96" s="13"/>
      <c r="H96" s="13"/>
      <c r="I96" s="9"/>
    </row>
    <row r="97" spans="5:9" ht="12.75">
      <c r="E97" s="12"/>
      <c r="F97" s="12"/>
      <c r="G97" s="13"/>
      <c r="H97" s="13"/>
      <c r="I97" s="9"/>
    </row>
    <row r="98" spans="5:9" ht="12.75">
      <c r="E98" s="12"/>
      <c r="F98" s="12"/>
      <c r="G98" s="13"/>
      <c r="H98" s="13"/>
      <c r="I98" s="9"/>
    </row>
    <row r="99" spans="5:9" ht="12.75">
      <c r="E99" s="12"/>
      <c r="F99" s="12"/>
      <c r="G99" s="13"/>
      <c r="H99" s="13"/>
      <c r="I99" s="9"/>
    </row>
    <row r="100" spans="5:9" ht="12.75">
      <c r="E100" s="12"/>
      <c r="F100" s="12"/>
      <c r="G100" s="13"/>
      <c r="H100" s="13"/>
      <c r="I100" s="9"/>
    </row>
    <row r="101" spans="5:9" ht="12.75">
      <c r="E101" s="12"/>
      <c r="F101" s="12"/>
      <c r="G101" s="13"/>
      <c r="H101" s="13"/>
      <c r="I101" s="9"/>
    </row>
    <row r="102" spans="5:9" ht="12.75">
      <c r="E102" s="12"/>
      <c r="F102" s="12"/>
      <c r="G102" s="13"/>
      <c r="H102" s="13"/>
      <c r="I102" s="9"/>
    </row>
    <row r="103" spans="5:9" ht="12.75">
      <c r="E103" s="12"/>
      <c r="F103" s="12"/>
      <c r="G103" s="13"/>
      <c r="H103" s="13"/>
      <c r="I103" s="9"/>
    </row>
    <row r="104" spans="5:9" ht="12.75">
      <c r="E104" s="12"/>
      <c r="F104" s="12"/>
      <c r="G104" s="13"/>
      <c r="H104" s="13"/>
      <c r="I104" s="9"/>
    </row>
    <row r="105" spans="5:9" ht="12.75">
      <c r="E105" s="12"/>
      <c r="F105" s="12"/>
      <c r="G105" s="13"/>
      <c r="H105" s="13"/>
      <c r="I105" s="9"/>
    </row>
    <row r="106" spans="5:9" ht="12.75">
      <c r="E106" s="12"/>
      <c r="F106" s="12"/>
      <c r="G106" s="13"/>
      <c r="H106" s="13"/>
      <c r="I106" s="9"/>
    </row>
    <row r="107" spans="5:9" ht="12.75">
      <c r="E107" s="12"/>
      <c r="F107" s="12"/>
      <c r="G107" s="13"/>
      <c r="H107" s="13"/>
      <c r="I107" s="9"/>
    </row>
    <row r="108" spans="5:9" ht="12.75">
      <c r="E108" s="12"/>
      <c r="F108" s="12"/>
      <c r="G108" s="13"/>
      <c r="H108" s="13"/>
      <c r="I108" s="9"/>
    </row>
    <row r="109" spans="5:9" ht="12.75">
      <c r="E109" s="12"/>
      <c r="F109" s="12"/>
      <c r="G109" s="13"/>
      <c r="H109" s="13"/>
      <c r="I109" s="9"/>
    </row>
    <row r="110" spans="5:9" ht="12.75">
      <c r="E110" s="12"/>
      <c r="F110" s="12"/>
      <c r="G110" s="13"/>
      <c r="H110" s="13"/>
      <c r="I110" s="9"/>
    </row>
    <row r="111" spans="5:9" ht="12.75">
      <c r="E111" s="12"/>
      <c r="F111" s="12"/>
      <c r="G111" s="13"/>
      <c r="H111" s="13"/>
      <c r="I111" s="9"/>
    </row>
    <row r="112" spans="5:9" ht="12.75">
      <c r="E112" s="12"/>
      <c r="F112" s="12"/>
      <c r="G112" s="13"/>
      <c r="H112" s="13"/>
      <c r="I112" s="9"/>
    </row>
    <row r="113" spans="5:9" ht="12.75">
      <c r="E113" s="12"/>
      <c r="F113" s="12"/>
      <c r="G113" s="13"/>
      <c r="H113" s="13"/>
      <c r="I113" s="9"/>
    </row>
    <row r="114" spans="5:9" ht="12.75">
      <c r="E114" s="12"/>
      <c r="F114" s="12"/>
      <c r="G114" s="13"/>
      <c r="H114" s="13"/>
      <c r="I114" s="9"/>
    </row>
    <row r="115" spans="5:9" ht="12.75">
      <c r="E115" s="12"/>
      <c r="F115" s="12"/>
      <c r="G115" s="13"/>
      <c r="H115" s="13"/>
      <c r="I115" s="9"/>
    </row>
    <row r="116" spans="5:9" ht="12.75">
      <c r="E116" s="12"/>
      <c r="F116" s="12"/>
      <c r="G116" s="13"/>
      <c r="H116" s="13"/>
      <c r="I116" s="9"/>
    </row>
    <row r="117" spans="5:9" ht="12.75">
      <c r="E117" s="12"/>
      <c r="F117" s="12"/>
      <c r="G117" s="13"/>
      <c r="H117" s="13"/>
      <c r="I117" s="9"/>
    </row>
    <row r="118" spans="5:9" ht="12.75">
      <c r="E118" s="12"/>
      <c r="F118" s="12"/>
      <c r="G118" s="13"/>
      <c r="H118" s="13"/>
      <c r="I118" s="9"/>
    </row>
    <row r="119" spans="5:9" ht="12.75">
      <c r="E119" s="12"/>
      <c r="F119" s="12"/>
      <c r="G119" s="13"/>
      <c r="H119" s="13"/>
      <c r="I119" s="9"/>
    </row>
    <row r="120" spans="5:9" ht="12.75">
      <c r="E120" s="12"/>
      <c r="F120" s="12"/>
      <c r="G120" s="13"/>
      <c r="H120" s="13"/>
      <c r="I120" s="9"/>
    </row>
    <row r="121" spans="5:9" ht="12.75">
      <c r="E121" s="12"/>
      <c r="F121" s="12"/>
      <c r="G121" s="13"/>
      <c r="H121" s="13"/>
      <c r="I121" s="9"/>
    </row>
    <row r="122" spans="5:9" ht="12.75">
      <c r="E122" s="12"/>
      <c r="F122" s="12"/>
      <c r="G122" s="13"/>
      <c r="H122" s="13"/>
      <c r="I122" s="9"/>
    </row>
    <row r="123" spans="5:9" ht="12.75">
      <c r="E123" s="12"/>
      <c r="F123" s="12"/>
      <c r="G123" s="13"/>
      <c r="H123" s="13"/>
      <c r="I123" s="9"/>
    </row>
    <row r="124" spans="5:9" ht="12.75">
      <c r="E124" s="12"/>
      <c r="F124" s="12"/>
      <c r="G124" s="13"/>
      <c r="H124" s="13"/>
      <c r="I124" s="9"/>
    </row>
    <row r="125" spans="5:9" ht="12.75">
      <c r="E125" s="12"/>
      <c r="F125" s="12"/>
      <c r="G125" s="13"/>
      <c r="H125" s="13"/>
      <c r="I125" s="9"/>
    </row>
    <row r="126" spans="5:9" ht="12.75">
      <c r="E126" s="12"/>
      <c r="F126" s="12"/>
      <c r="G126" s="13"/>
      <c r="H126" s="13"/>
      <c r="I126" s="9"/>
    </row>
    <row r="127" spans="5:9" ht="12.75">
      <c r="E127" s="12"/>
      <c r="F127" s="12"/>
      <c r="G127" s="13"/>
      <c r="H127" s="13"/>
      <c r="I127" s="9"/>
    </row>
    <row r="128" spans="5:9" ht="12.75">
      <c r="E128" s="12"/>
      <c r="F128" s="12"/>
      <c r="G128" s="13"/>
      <c r="H128" s="13"/>
      <c r="I128" s="9"/>
    </row>
    <row r="129" spans="5:9" ht="12.75">
      <c r="E129" s="12"/>
      <c r="F129" s="12"/>
      <c r="G129" s="13"/>
      <c r="H129" s="13"/>
      <c r="I129" s="9"/>
    </row>
    <row r="130" spans="5:9" ht="12.75">
      <c r="E130" s="12"/>
      <c r="F130" s="12"/>
      <c r="G130" s="13"/>
      <c r="H130" s="13"/>
      <c r="I130" s="9"/>
    </row>
    <row r="131" spans="5:9" ht="12.75">
      <c r="E131" s="12"/>
      <c r="F131" s="12"/>
      <c r="G131" s="13"/>
      <c r="H131" s="13"/>
      <c r="I131" s="9"/>
    </row>
    <row r="132" spans="5:9" ht="12.75">
      <c r="E132" s="12"/>
      <c r="F132" s="12"/>
      <c r="G132" s="13"/>
      <c r="H132" s="13"/>
      <c r="I132" s="9"/>
    </row>
    <row r="133" spans="5:9" ht="12.75">
      <c r="E133" s="12"/>
      <c r="F133" s="12"/>
      <c r="G133" s="13"/>
      <c r="H133" s="13"/>
      <c r="I133" s="9"/>
    </row>
    <row r="134" spans="5:9" ht="12.75">
      <c r="E134" s="12"/>
      <c r="F134" s="12"/>
      <c r="G134" s="13"/>
      <c r="H134" s="13"/>
      <c r="I134" s="9"/>
    </row>
    <row r="135" spans="5:9" ht="12.75">
      <c r="E135" s="12"/>
      <c r="F135" s="12"/>
      <c r="G135" s="13"/>
      <c r="H135" s="13"/>
      <c r="I135" s="9"/>
    </row>
    <row r="136" spans="5:9" ht="12.75">
      <c r="E136" s="12"/>
      <c r="F136" s="12"/>
      <c r="G136" s="13"/>
      <c r="H136" s="13"/>
      <c r="I136" s="9"/>
    </row>
    <row r="137" spans="5:9" ht="12.75">
      <c r="E137" s="12"/>
      <c r="F137" s="12"/>
      <c r="G137" s="13"/>
      <c r="H137" s="13"/>
      <c r="I137" s="9"/>
    </row>
    <row r="138" spans="5:9" ht="12.75">
      <c r="E138" s="12"/>
      <c r="F138" s="12"/>
      <c r="G138" s="13"/>
      <c r="H138" s="13"/>
      <c r="I138" s="9"/>
    </row>
    <row r="139" spans="5:9" ht="12.75">
      <c r="E139" s="12"/>
      <c r="F139" s="12"/>
      <c r="G139" s="13"/>
      <c r="H139" s="13"/>
      <c r="I139" s="9"/>
    </row>
    <row r="140" spans="5:9" ht="12.75">
      <c r="E140" s="12"/>
      <c r="F140" s="12"/>
      <c r="G140" s="13"/>
      <c r="H140" s="13"/>
      <c r="I140" s="9"/>
    </row>
    <row r="141" spans="5:9" ht="12.75">
      <c r="E141" s="12"/>
      <c r="F141" s="12"/>
      <c r="G141" s="13"/>
      <c r="H141" s="13"/>
      <c r="I141" s="9"/>
    </row>
    <row r="142" spans="5:9" ht="12.75">
      <c r="E142" s="12"/>
      <c r="F142" s="12"/>
      <c r="G142" s="13"/>
      <c r="H142" s="13"/>
      <c r="I142" s="9"/>
    </row>
    <row r="143" spans="5:9" ht="12.75">
      <c r="E143" s="12"/>
      <c r="F143" s="12"/>
      <c r="G143" s="13"/>
      <c r="H143" s="13"/>
      <c r="I143" s="9"/>
    </row>
    <row r="144" spans="5:9" ht="12.75">
      <c r="E144" s="12"/>
      <c r="F144" s="12"/>
      <c r="G144" s="13"/>
      <c r="H144" s="13"/>
      <c r="I144" s="9"/>
    </row>
    <row r="145" spans="5:9" ht="12.75">
      <c r="E145" s="12"/>
      <c r="F145" s="12"/>
      <c r="G145" s="13"/>
      <c r="H145" s="13"/>
      <c r="I145" s="9"/>
    </row>
    <row r="146" spans="5:9" ht="12.75">
      <c r="E146" s="12"/>
      <c r="F146" s="12"/>
      <c r="G146" s="13"/>
      <c r="H146" s="13"/>
      <c r="I146" s="9"/>
    </row>
    <row r="147" spans="5:9" ht="12.75">
      <c r="E147" s="12"/>
      <c r="F147" s="12"/>
      <c r="G147" s="13"/>
      <c r="H147" s="13"/>
      <c r="I147" s="9"/>
    </row>
    <row r="148" spans="5:9" ht="12.75">
      <c r="E148" s="12"/>
      <c r="F148" s="12"/>
      <c r="G148" s="13"/>
      <c r="H148" s="13"/>
      <c r="I148" s="9"/>
    </row>
    <row r="149" spans="5:9" ht="12.75">
      <c r="E149" s="12"/>
      <c r="F149" s="12"/>
      <c r="G149" s="13"/>
      <c r="H149" s="13"/>
      <c r="I149" s="9"/>
    </row>
    <row r="150" spans="5:9" ht="12.75">
      <c r="E150" s="12"/>
      <c r="F150" s="12"/>
      <c r="G150" s="13"/>
      <c r="H150" s="13"/>
      <c r="I150" s="9"/>
    </row>
    <row r="151" spans="5:9" ht="12.75">
      <c r="E151" s="12"/>
      <c r="F151" s="12"/>
      <c r="G151" s="13"/>
      <c r="H151" s="13"/>
      <c r="I151" s="9"/>
    </row>
    <row r="152" spans="5:9" ht="12.75">
      <c r="E152" s="12"/>
      <c r="F152" s="12"/>
      <c r="G152" s="13"/>
      <c r="H152" s="13"/>
      <c r="I152" s="9"/>
    </row>
    <row r="153" spans="5:9" ht="12.75">
      <c r="E153" s="12"/>
      <c r="F153" s="12"/>
      <c r="G153" s="13"/>
      <c r="H153" s="13"/>
      <c r="I153" s="9"/>
    </row>
    <row r="154" spans="5:9" ht="12.75">
      <c r="E154" s="12"/>
      <c r="F154" s="12"/>
      <c r="G154" s="13"/>
      <c r="H154" s="13"/>
      <c r="I154" s="9"/>
    </row>
    <row r="155" spans="5:9" ht="12.75">
      <c r="E155" s="12"/>
      <c r="F155" s="12"/>
      <c r="G155" s="13"/>
      <c r="H155" s="13"/>
      <c r="I155" s="9"/>
    </row>
    <row r="156" spans="5:9" ht="12.75">
      <c r="E156" s="12"/>
      <c r="F156" s="12"/>
      <c r="G156" s="13"/>
      <c r="H156" s="13"/>
      <c r="I156" s="9"/>
    </row>
    <row r="157" spans="5:9" ht="12.75">
      <c r="E157" s="12"/>
      <c r="F157" s="12"/>
      <c r="G157" s="13"/>
      <c r="H157" s="13"/>
      <c r="I157" s="9"/>
    </row>
    <row r="158" spans="5:9" ht="12.75">
      <c r="E158" s="12"/>
      <c r="F158" s="12"/>
      <c r="G158" s="13"/>
      <c r="H158" s="13"/>
      <c r="I158" s="9"/>
    </row>
    <row r="159" spans="5:9" ht="12.75">
      <c r="E159" s="12"/>
      <c r="F159" s="12"/>
      <c r="G159" s="13"/>
      <c r="H159" s="13"/>
      <c r="I159" s="9"/>
    </row>
    <row r="160" spans="5:9" ht="12.75">
      <c r="E160" s="12"/>
      <c r="F160" s="12"/>
      <c r="G160" s="13"/>
      <c r="H160" s="13"/>
      <c r="I160" s="9"/>
    </row>
    <row r="161" spans="5:9" ht="12.75">
      <c r="E161" s="12"/>
      <c r="F161" s="12"/>
      <c r="G161" s="13"/>
      <c r="H161" s="13"/>
      <c r="I161" s="9"/>
    </row>
    <row r="162" spans="5:9" ht="12.75">
      <c r="E162" s="12"/>
      <c r="F162" s="12"/>
      <c r="G162" s="13"/>
      <c r="H162" s="13"/>
      <c r="I162" s="9"/>
    </row>
    <row r="163" spans="5:9" ht="12.75">
      <c r="E163" s="12"/>
      <c r="F163" s="12"/>
      <c r="G163" s="13"/>
      <c r="H163" s="13"/>
      <c r="I163" s="9"/>
    </row>
    <row r="164" spans="5:9" ht="12.75">
      <c r="E164" s="12"/>
      <c r="F164" s="12"/>
      <c r="G164" s="13"/>
      <c r="H164" s="13"/>
      <c r="I164" s="9"/>
    </row>
    <row r="165" spans="5:9" ht="12.75">
      <c r="E165" s="12"/>
      <c r="F165" s="12"/>
      <c r="G165" s="13"/>
      <c r="H165" s="13"/>
      <c r="I165" s="9"/>
    </row>
    <row r="166" spans="5:9" ht="12.75">
      <c r="E166" s="12"/>
      <c r="F166" s="12"/>
      <c r="G166" s="13"/>
      <c r="H166" s="13"/>
      <c r="I166" s="9"/>
    </row>
    <row r="167" spans="5:9" ht="12.75">
      <c r="E167" s="12"/>
      <c r="F167" s="12"/>
      <c r="G167" s="13"/>
      <c r="H167" s="13"/>
      <c r="I167" s="9"/>
    </row>
    <row r="168" spans="5:9" ht="12.75">
      <c r="E168" s="12"/>
      <c r="F168" s="12"/>
      <c r="G168" s="13"/>
      <c r="H168" s="13"/>
      <c r="I168" s="9"/>
    </row>
    <row r="169" spans="5:9" ht="12.75">
      <c r="E169" s="12"/>
      <c r="F169" s="12"/>
      <c r="G169" s="13"/>
      <c r="H169" s="13"/>
      <c r="I169" s="9"/>
    </row>
    <row r="170" spans="5:9" ht="12.75">
      <c r="E170" s="12"/>
      <c r="F170" s="12"/>
      <c r="G170" s="13"/>
      <c r="H170" s="13"/>
      <c r="I170" s="9"/>
    </row>
    <row r="171" spans="5:9" ht="12.75">
      <c r="E171" s="12"/>
      <c r="F171" s="12"/>
      <c r="G171" s="13"/>
      <c r="H171" s="13"/>
      <c r="I171" s="9"/>
    </row>
    <row r="172" spans="5:9" ht="12.75">
      <c r="E172" s="12"/>
      <c r="F172" s="12"/>
      <c r="G172" s="13"/>
      <c r="H172" s="13"/>
      <c r="I172" s="9"/>
    </row>
    <row r="173" spans="5:9" ht="12.75">
      <c r="E173" s="12"/>
      <c r="F173" s="12"/>
      <c r="G173" s="13"/>
      <c r="H173" s="13"/>
      <c r="I173" s="9"/>
    </row>
    <row r="174" spans="5:9" ht="12.75">
      <c r="E174" s="12"/>
      <c r="F174" s="12"/>
      <c r="G174" s="13"/>
      <c r="H174" s="13"/>
      <c r="I174" s="9"/>
    </row>
    <row r="175" spans="5:9" ht="12.75">
      <c r="E175" s="12"/>
      <c r="F175" s="12"/>
      <c r="G175" s="13"/>
      <c r="H175" s="13"/>
      <c r="I175" s="9"/>
    </row>
    <row r="176" spans="5:9" ht="12.75">
      <c r="E176" s="12"/>
      <c r="F176" s="12"/>
      <c r="G176" s="13"/>
      <c r="H176" s="13"/>
      <c r="I176" s="9"/>
    </row>
    <row r="177" spans="5:9" ht="12.75">
      <c r="E177" s="12"/>
      <c r="F177" s="12"/>
      <c r="G177" s="13"/>
      <c r="H177" s="13"/>
      <c r="I177" s="9"/>
    </row>
    <row r="178" spans="5:9" ht="12.75">
      <c r="E178" s="12"/>
      <c r="F178" s="12"/>
      <c r="G178" s="13"/>
      <c r="H178" s="13"/>
      <c r="I178" s="9"/>
    </row>
    <row r="179" spans="5:9" ht="12.75">
      <c r="E179" s="12"/>
      <c r="F179" s="12"/>
      <c r="G179" s="13"/>
      <c r="H179" s="13"/>
      <c r="I179" s="9"/>
    </row>
    <row r="180" spans="5:9" ht="12.75">
      <c r="E180" s="12"/>
      <c r="F180" s="12"/>
      <c r="G180" s="13"/>
      <c r="H180" s="13"/>
      <c r="I180" s="9"/>
    </row>
    <row r="181" spans="5:9" ht="12.75">
      <c r="E181" s="12"/>
      <c r="F181" s="12"/>
      <c r="G181" s="13"/>
      <c r="H181" s="13"/>
      <c r="I181" s="9"/>
    </row>
    <row r="182" spans="5:9" ht="12.75">
      <c r="E182" s="12"/>
      <c r="F182" s="12"/>
      <c r="G182" s="13"/>
      <c r="H182" s="13"/>
      <c r="I182" s="9"/>
    </row>
    <row r="183" spans="5:9" ht="12.75">
      <c r="E183" s="12"/>
      <c r="F183" s="12"/>
      <c r="G183" s="13"/>
      <c r="H183" s="13"/>
      <c r="I183" s="9"/>
    </row>
    <row r="184" spans="5:9" ht="12.75">
      <c r="E184" s="12"/>
      <c r="F184" s="12"/>
      <c r="G184" s="13"/>
      <c r="H184" s="13"/>
      <c r="I184" s="9"/>
    </row>
    <row r="185" spans="5:9" ht="12.75">
      <c r="E185" s="12"/>
      <c r="F185" s="12"/>
      <c r="G185" s="13"/>
      <c r="H185" s="13"/>
      <c r="I185" s="9"/>
    </row>
    <row r="186" spans="5:9" ht="12.75">
      <c r="E186" s="12"/>
      <c r="F186" s="12"/>
      <c r="G186" s="13"/>
      <c r="H186" s="13"/>
      <c r="I186" s="9"/>
    </row>
    <row r="187" spans="5:9" ht="12.75">
      <c r="E187" s="12"/>
      <c r="F187" s="12"/>
      <c r="G187" s="13"/>
      <c r="H187" s="13"/>
      <c r="I187" s="9"/>
    </row>
    <row r="188" spans="5:9" ht="12.75">
      <c r="E188" s="12"/>
      <c r="F188" s="12"/>
      <c r="G188" s="13"/>
      <c r="H188" s="13"/>
      <c r="I188" s="9"/>
    </row>
    <row r="189" spans="5:9" ht="12.75">
      <c r="E189" s="12"/>
      <c r="F189" s="12"/>
      <c r="G189" s="13"/>
      <c r="H189" s="13"/>
      <c r="I189" s="9"/>
    </row>
    <row r="190" spans="5:9" ht="12.75">
      <c r="E190" s="12"/>
      <c r="F190" s="12"/>
      <c r="G190" s="13"/>
      <c r="H190" s="13"/>
      <c r="I190" s="9"/>
    </row>
    <row r="191" spans="5:9" ht="12.75">
      <c r="E191" s="12"/>
      <c r="F191" s="12"/>
      <c r="G191" s="13"/>
      <c r="H191" s="13"/>
      <c r="I191" s="9"/>
    </row>
    <row r="192" spans="5:9" ht="12.75">
      <c r="E192" s="12"/>
      <c r="F192" s="12"/>
      <c r="G192" s="13"/>
      <c r="H192" s="13"/>
      <c r="I192" s="9"/>
    </row>
    <row r="193" spans="5:9" ht="12.75">
      <c r="E193" s="12"/>
      <c r="F193" s="12"/>
      <c r="G193" s="13"/>
      <c r="H193" s="13"/>
      <c r="I193" s="9"/>
    </row>
    <row r="194" spans="5:9" ht="12.75">
      <c r="E194" s="12"/>
      <c r="F194" s="12"/>
      <c r="G194" s="13"/>
      <c r="H194" s="13"/>
      <c r="I194" s="9"/>
    </row>
    <row r="195" spans="5:9" ht="12.75">
      <c r="E195" s="12"/>
      <c r="F195" s="12"/>
      <c r="G195" s="13"/>
      <c r="H195" s="13"/>
      <c r="I195" s="9"/>
    </row>
    <row r="196" spans="5:9" ht="12.75">
      <c r="E196" s="12"/>
      <c r="F196" s="12"/>
      <c r="G196" s="13"/>
      <c r="H196" s="13"/>
      <c r="I196" s="9"/>
    </row>
    <row r="197" spans="5:9" ht="12.75">
      <c r="E197" s="12"/>
      <c r="F197" s="12"/>
      <c r="G197" s="13"/>
      <c r="H197" s="13"/>
      <c r="I197" s="9"/>
    </row>
    <row r="198" spans="5:9" ht="12.75">
      <c r="E198" s="12"/>
      <c r="F198" s="12"/>
      <c r="G198" s="13"/>
      <c r="H198" s="13"/>
      <c r="I198" s="9"/>
    </row>
    <row r="199" spans="5:9" ht="12.75">
      <c r="E199" s="12"/>
      <c r="F199" s="12"/>
      <c r="G199" s="13"/>
      <c r="H199" s="13"/>
      <c r="I199" s="9"/>
    </row>
    <row r="200" spans="5:9" ht="12.75">
      <c r="E200" s="12"/>
      <c r="F200" s="12"/>
      <c r="G200" s="13"/>
      <c r="H200" s="13"/>
      <c r="I200" s="9"/>
    </row>
    <row r="201" spans="5:9" ht="12.75">
      <c r="E201" s="12"/>
      <c r="F201" s="12"/>
      <c r="G201" s="13"/>
      <c r="H201" s="13"/>
      <c r="I201" s="9"/>
    </row>
    <row r="202" spans="5:9" ht="12.75">
      <c r="E202" s="12"/>
      <c r="F202" s="12"/>
      <c r="G202" s="13"/>
      <c r="H202" s="13"/>
      <c r="I202" s="9"/>
    </row>
    <row r="203" spans="5:9" ht="12.75">
      <c r="E203" s="12"/>
      <c r="F203" s="12"/>
      <c r="G203" s="13"/>
      <c r="H203" s="13"/>
      <c r="I203" s="9"/>
    </row>
    <row r="204" spans="5:9" ht="12.75">
      <c r="E204" s="12"/>
      <c r="F204" s="12"/>
      <c r="G204" s="13"/>
      <c r="H204" s="13"/>
      <c r="I204" s="9"/>
    </row>
    <row r="205" spans="5:9" ht="12.75">
      <c r="E205" s="12"/>
      <c r="F205" s="12"/>
      <c r="G205" s="13"/>
      <c r="H205" s="13"/>
      <c r="I205" s="9"/>
    </row>
    <row r="206" spans="5:9" ht="12.75">
      <c r="E206" s="12"/>
      <c r="F206" s="12"/>
      <c r="G206" s="13"/>
      <c r="H206" s="13"/>
      <c r="I206" s="9"/>
    </row>
    <row r="207" spans="5:9" ht="12.75">
      <c r="E207" s="12"/>
      <c r="F207" s="12"/>
      <c r="G207" s="13"/>
      <c r="H207" s="13"/>
      <c r="I207" s="9"/>
    </row>
    <row r="208" spans="5:9" ht="12.75">
      <c r="E208" s="12"/>
      <c r="F208" s="12"/>
      <c r="G208" s="13"/>
      <c r="H208" s="13"/>
      <c r="I208" s="9"/>
    </row>
    <row r="209" spans="5:9" ht="12.75">
      <c r="E209" s="12"/>
      <c r="F209" s="12"/>
      <c r="G209" s="13"/>
      <c r="H209" s="13"/>
      <c r="I209" s="9"/>
    </row>
    <row r="210" spans="5:9" ht="12.75">
      <c r="E210" s="12"/>
      <c r="F210" s="12"/>
      <c r="G210" s="13"/>
      <c r="H210" s="13"/>
      <c r="I210" s="9"/>
    </row>
    <row r="211" spans="5:9" ht="12.75">
      <c r="E211" s="12"/>
      <c r="F211" s="12"/>
      <c r="G211" s="13"/>
      <c r="H211" s="13"/>
      <c r="I211" s="9"/>
    </row>
    <row r="212" spans="5:9" ht="12.75">
      <c r="E212" s="12"/>
      <c r="F212" s="12"/>
      <c r="G212" s="13"/>
      <c r="H212" s="13"/>
      <c r="I212" s="9"/>
    </row>
    <row r="213" spans="5:9" ht="12.75">
      <c r="E213" s="12"/>
      <c r="F213" s="12"/>
      <c r="G213" s="13"/>
      <c r="H213" s="13"/>
      <c r="I213" s="9"/>
    </row>
    <row r="214" spans="5:9" ht="12.75">
      <c r="E214" s="12"/>
      <c r="F214" s="12"/>
      <c r="G214" s="13"/>
      <c r="H214" s="13"/>
      <c r="I214" s="9"/>
    </row>
    <row r="215" spans="5:9" ht="12.75">
      <c r="E215" s="12"/>
      <c r="F215" s="12"/>
      <c r="G215" s="13"/>
      <c r="H215" s="13"/>
      <c r="I215" s="9"/>
    </row>
    <row r="216" spans="5:9" ht="12.75">
      <c r="E216" s="12"/>
      <c r="F216" s="12"/>
      <c r="G216" s="13"/>
      <c r="H216" s="13"/>
      <c r="I216" s="9"/>
    </row>
    <row r="217" spans="5:9" ht="12.75">
      <c r="E217" s="12"/>
      <c r="F217" s="12"/>
      <c r="G217" s="13"/>
      <c r="H217" s="13"/>
      <c r="I217" s="9"/>
    </row>
    <row r="218" spans="5:9" ht="12.75">
      <c r="E218" s="12"/>
      <c r="F218" s="12"/>
      <c r="G218" s="13"/>
      <c r="H218" s="13"/>
      <c r="I218" s="9"/>
    </row>
    <row r="219" spans="5:9" ht="12.75">
      <c r="E219" s="12"/>
      <c r="F219" s="12"/>
      <c r="G219" s="13"/>
      <c r="H219" s="13"/>
      <c r="I219" s="9"/>
    </row>
    <row r="220" spans="5:9" ht="12.75">
      <c r="E220" s="12"/>
      <c r="F220" s="12"/>
      <c r="G220" s="13"/>
      <c r="H220" s="13"/>
      <c r="I220" s="9"/>
    </row>
    <row r="221" spans="5:9" ht="12.75">
      <c r="E221" s="12"/>
      <c r="F221" s="12"/>
      <c r="G221" s="13"/>
      <c r="H221" s="13"/>
      <c r="I221" s="9"/>
    </row>
    <row r="222" spans="5:9" ht="12.75">
      <c r="E222" s="12"/>
      <c r="F222" s="12"/>
      <c r="G222" s="13"/>
      <c r="H222" s="13"/>
      <c r="I222" s="9"/>
    </row>
    <row r="223" spans="5:9" ht="12.75">
      <c r="E223" s="12"/>
      <c r="F223" s="12"/>
      <c r="G223" s="13"/>
      <c r="H223" s="13"/>
      <c r="I223" s="9"/>
    </row>
    <row r="224" spans="5:9" ht="12.75">
      <c r="E224" s="12"/>
      <c r="F224" s="12"/>
      <c r="G224" s="13"/>
      <c r="H224" s="13"/>
      <c r="I224" s="9"/>
    </row>
    <row r="225" spans="5:9" ht="12.75">
      <c r="E225" s="12"/>
      <c r="F225" s="12"/>
      <c r="G225" s="13"/>
      <c r="H225" s="13"/>
      <c r="I225" s="9"/>
    </row>
    <row r="226" spans="5:9" ht="12.75">
      <c r="E226" s="12"/>
      <c r="F226" s="12"/>
      <c r="G226" s="13"/>
      <c r="H226" s="13"/>
      <c r="I226" s="9"/>
    </row>
    <row r="227" spans="5:9" ht="12.75">
      <c r="E227" s="12"/>
      <c r="F227" s="12"/>
      <c r="G227" s="13"/>
      <c r="H227" s="13"/>
      <c r="I227" s="9"/>
    </row>
    <row r="228" spans="5:9" ht="12.75">
      <c r="E228" s="12"/>
      <c r="F228" s="12"/>
      <c r="G228" s="13"/>
      <c r="H228" s="13"/>
      <c r="I228" s="9"/>
    </row>
    <row r="229" spans="5:9" ht="12.75">
      <c r="E229" s="12"/>
      <c r="F229" s="12"/>
      <c r="G229" s="13"/>
      <c r="H229" s="13"/>
      <c r="I229" s="9"/>
    </row>
    <row r="230" spans="5:9" ht="12.75">
      <c r="E230" s="12"/>
      <c r="F230" s="12"/>
      <c r="G230" s="13"/>
      <c r="H230" s="13"/>
      <c r="I230" s="9"/>
    </row>
    <row r="231" spans="5:9" ht="12.75">
      <c r="E231" s="12"/>
      <c r="F231" s="12"/>
      <c r="G231" s="13"/>
      <c r="H231" s="13"/>
      <c r="I231" s="9"/>
    </row>
    <row r="232" spans="5:9" ht="12.75">
      <c r="E232" s="12"/>
      <c r="F232" s="12"/>
      <c r="G232" s="13"/>
      <c r="H232" s="13"/>
      <c r="I232" s="9"/>
    </row>
    <row r="233" spans="5:9" ht="12.75">
      <c r="E233" s="12"/>
      <c r="F233" s="12"/>
      <c r="G233" s="13"/>
      <c r="H233" s="13"/>
      <c r="I233" s="9"/>
    </row>
    <row r="234" spans="5:9" ht="12.75">
      <c r="E234" s="12"/>
      <c r="F234" s="12"/>
      <c r="G234" s="13"/>
      <c r="H234" s="13"/>
      <c r="I234" s="9"/>
    </row>
    <row r="235" spans="5:9" ht="12.75">
      <c r="E235" s="12"/>
      <c r="F235" s="12"/>
      <c r="G235" s="13"/>
      <c r="H235" s="13"/>
      <c r="I235" s="9"/>
    </row>
    <row r="236" spans="5:9" ht="12.75">
      <c r="E236" s="12"/>
      <c r="F236" s="12"/>
      <c r="G236" s="13"/>
      <c r="H236" s="13"/>
      <c r="I236" s="9"/>
    </row>
    <row r="237" spans="5:9" ht="12.75">
      <c r="E237" s="12"/>
      <c r="F237" s="12"/>
      <c r="G237" s="13"/>
      <c r="H237" s="13"/>
      <c r="I237" s="9"/>
    </row>
    <row r="238" spans="5:9" ht="12.75">
      <c r="E238" s="12"/>
      <c r="F238" s="12"/>
      <c r="G238" s="13"/>
      <c r="H238" s="13"/>
      <c r="I238" s="9"/>
    </row>
    <row r="239" spans="5:9" ht="12.75">
      <c r="E239" s="12"/>
      <c r="F239" s="12"/>
      <c r="G239" s="13"/>
      <c r="H239" s="13"/>
      <c r="I239" s="9"/>
    </row>
    <row r="240" spans="5:9" ht="12.75">
      <c r="E240" s="12"/>
      <c r="F240" s="12"/>
      <c r="G240" s="13"/>
      <c r="H240" s="13"/>
      <c r="I240" s="9"/>
    </row>
    <row r="241" spans="5:9" ht="12.75">
      <c r="E241" s="12"/>
      <c r="F241" s="12"/>
      <c r="G241" s="13"/>
      <c r="H241" s="13"/>
      <c r="I241" s="9"/>
    </row>
    <row r="242" spans="5:9" ht="12.75">
      <c r="E242" s="12"/>
      <c r="F242" s="12"/>
      <c r="G242" s="13"/>
      <c r="H242" s="13"/>
      <c r="I242" s="9"/>
    </row>
    <row r="243" spans="5:9" ht="12.75">
      <c r="E243" s="12"/>
      <c r="F243" s="12"/>
      <c r="G243" s="13"/>
      <c r="H243" s="13"/>
      <c r="I243" s="9"/>
    </row>
    <row r="244" spans="5:9" ht="12.75">
      <c r="E244" s="12"/>
      <c r="F244" s="12"/>
      <c r="G244" s="13"/>
      <c r="H244" s="13"/>
      <c r="I244" s="9"/>
    </row>
    <row r="245" spans="5:9" ht="12.75">
      <c r="E245" s="12"/>
      <c r="F245" s="12"/>
      <c r="G245" s="13"/>
      <c r="H245" s="13"/>
      <c r="I245" s="9"/>
    </row>
    <row r="246" spans="5:9" ht="12.75">
      <c r="E246" s="12"/>
      <c r="F246" s="12"/>
      <c r="G246" s="13"/>
      <c r="H246" s="13"/>
      <c r="I246" s="9"/>
    </row>
    <row r="247" spans="5:9" ht="12.75">
      <c r="E247" s="12"/>
      <c r="F247" s="12"/>
      <c r="G247" s="13"/>
      <c r="H247" s="13"/>
      <c r="I247" s="9"/>
    </row>
    <row r="248" spans="5:9" ht="12.75">
      <c r="E248" s="12"/>
      <c r="F248" s="12"/>
      <c r="G248" s="13"/>
      <c r="H248" s="13"/>
      <c r="I248" s="9"/>
    </row>
    <row r="249" spans="5:9" ht="12.75">
      <c r="E249" s="12"/>
      <c r="F249" s="12"/>
      <c r="G249" s="13"/>
      <c r="H249" s="13"/>
      <c r="I249" s="9"/>
    </row>
    <row r="250" spans="5:9" ht="12.75">
      <c r="E250" s="12"/>
      <c r="F250" s="12"/>
      <c r="G250" s="13"/>
      <c r="H250" s="13"/>
      <c r="I250" s="9"/>
    </row>
    <row r="251" spans="5:9" ht="12.75">
      <c r="E251" s="12"/>
      <c r="F251" s="12"/>
      <c r="G251" s="13"/>
      <c r="H251" s="13"/>
      <c r="I251" s="9"/>
    </row>
    <row r="252" spans="5:9" ht="12.75">
      <c r="E252" s="12"/>
      <c r="F252" s="12"/>
      <c r="G252" s="13"/>
      <c r="H252" s="13"/>
      <c r="I252" s="9"/>
    </row>
    <row r="253" spans="5:9" ht="12.75">
      <c r="E253" s="12"/>
      <c r="F253" s="12"/>
      <c r="G253" s="13"/>
      <c r="H253" s="13"/>
      <c r="I253" s="9"/>
    </row>
    <row r="254" spans="5:9" ht="12.75">
      <c r="E254" s="12"/>
      <c r="F254" s="12"/>
      <c r="G254" s="13"/>
      <c r="H254" s="13"/>
      <c r="I254" s="9"/>
    </row>
    <row r="255" spans="5:9" ht="12.75">
      <c r="E255" s="12"/>
      <c r="F255" s="12"/>
      <c r="G255" s="13"/>
      <c r="H255" s="13"/>
      <c r="I255" s="9"/>
    </row>
    <row r="256" spans="5:9" ht="12.75">
      <c r="E256" s="12"/>
      <c r="F256" s="12"/>
      <c r="G256" s="13"/>
      <c r="H256" s="13"/>
      <c r="I256" s="9"/>
    </row>
    <row r="257" spans="5:9" ht="12.75">
      <c r="E257" s="12"/>
      <c r="F257" s="12"/>
      <c r="G257" s="13"/>
      <c r="H257" s="13"/>
      <c r="I257" s="9"/>
    </row>
    <row r="258" spans="5:9" ht="12.75">
      <c r="E258" s="12"/>
      <c r="F258" s="12"/>
      <c r="G258" s="13"/>
      <c r="H258" s="13"/>
      <c r="I258" s="9"/>
    </row>
    <row r="259" spans="5:9" ht="12.75">
      <c r="E259" s="12"/>
      <c r="F259" s="12"/>
      <c r="G259" s="13"/>
      <c r="H259" s="13"/>
      <c r="I259" s="9"/>
    </row>
    <row r="260" spans="5:9" ht="12.75">
      <c r="E260" s="12"/>
      <c r="F260" s="12"/>
      <c r="G260" s="13"/>
      <c r="H260" s="13"/>
      <c r="I260" s="9"/>
    </row>
    <row r="261" spans="5:9" ht="12.75">
      <c r="E261" s="12"/>
      <c r="F261" s="12"/>
      <c r="G261" s="13"/>
      <c r="H261" s="13"/>
      <c r="I261" s="9"/>
    </row>
    <row r="262" spans="5:9" ht="12.75">
      <c r="E262" s="12"/>
      <c r="F262" s="12"/>
      <c r="G262" s="13"/>
      <c r="H262" s="13"/>
      <c r="I262" s="9"/>
    </row>
    <row r="263" spans="5:9" ht="12.75">
      <c r="E263" s="12"/>
      <c r="F263" s="12"/>
      <c r="G263" s="13"/>
      <c r="H263" s="13"/>
      <c r="I263" s="9"/>
    </row>
    <row r="264" spans="5:9" ht="12.75">
      <c r="E264" s="12"/>
      <c r="F264" s="12"/>
      <c r="G264" s="13"/>
      <c r="H264" s="13"/>
      <c r="I264" s="9"/>
    </row>
    <row r="265" spans="5:9" ht="12.75">
      <c r="E265" s="12"/>
      <c r="F265" s="12"/>
      <c r="G265" s="13"/>
      <c r="H265" s="13"/>
      <c r="I265" s="9"/>
    </row>
    <row r="266" spans="5:9" ht="12.75">
      <c r="E266" s="12"/>
      <c r="F266" s="12"/>
      <c r="G266" s="13"/>
      <c r="H266" s="13"/>
      <c r="I266" s="9"/>
    </row>
    <row r="267" spans="5:9" ht="12.75">
      <c r="E267" s="12"/>
      <c r="F267" s="12"/>
      <c r="G267" s="13"/>
      <c r="H267" s="13"/>
      <c r="I267" s="9"/>
    </row>
    <row r="268" spans="5:9" ht="12.75">
      <c r="E268" s="12"/>
      <c r="F268" s="12"/>
      <c r="G268" s="13"/>
      <c r="H268" s="13"/>
      <c r="I268" s="9"/>
    </row>
    <row r="269" spans="5:9" ht="12.75">
      <c r="E269" s="12"/>
      <c r="F269" s="12"/>
      <c r="G269" s="13"/>
      <c r="H269" s="13"/>
      <c r="I269" s="9"/>
    </row>
    <row r="270" spans="5:9" ht="12.75">
      <c r="E270" s="12"/>
      <c r="F270" s="12"/>
      <c r="G270" s="13"/>
      <c r="H270" s="13"/>
      <c r="I270" s="9"/>
    </row>
    <row r="271" spans="5:9" ht="12.75">
      <c r="E271" s="12"/>
      <c r="F271" s="12"/>
      <c r="G271" s="13"/>
      <c r="H271" s="13"/>
      <c r="I271" s="9"/>
    </row>
    <row r="272" spans="5:9" ht="12.75">
      <c r="E272" s="12"/>
      <c r="F272" s="12"/>
      <c r="G272" s="13"/>
      <c r="H272" s="13"/>
      <c r="I272" s="9"/>
    </row>
    <row r="273" spans="5:9" ht="12.75">
      <c r="E273" s="12"/>
      <c r="F273" s="12"/>
      <c r="G273" s="13"/>
      <c r="H273" s="13"/>
      <c r="I273" s="9"/>
    </row>
    <row r="274" spans="5:9" ht="12.75">
      <c r="E274" s="12"/>
      <c r="F274" s="12"/>
      <c r="G274" s="13"/>
      <c r="H274" s="13"/>
      <c r="I274" s="9"/>
    </row>
    <row r="275" spans="5:9" ht="12.75">
      <c r="E275" s="12"/>
      <c r="F275" s="12"/>
      <c r="G275" s="13"/>
      <c r="H275" s="13"/>
      <c r="I275" s="9"/>
    </row>
    <row r="276" spans="5:9" ht="12.75">
      <c r="E276" s="12"/>
      <c r="F276" s="12"/>
      <c r="G276" s="13"/>
      <c r="H276" s="13"/>
      <c r="I276" s="9"/>
    </row>
    <row r="277" spans="5:9" ht="12.75">
      <c r="E277" s="12"/>
      <c r="F277" s="12"/>
      <c r="G277" s="13"/>
      <c r="H277" s="13"/>
      <c r="I277" s="9"/>
    </row>
    <row r="278" spans="5:9" ht="12.75">
      <c r="E278" s="12"/>
      <c r="F278" s="12"/>
      <c r="G278" s="13"/>
      <c r="H278" s="13"/>
      <c r="I278" s="9"/>
    </row>
    <row r="279" spans="5:9" ht="12.75">
      <c r="E279" s="12"/>
      <c r="F279" s="12"/>
      <c r="G279" s="13"/>
      <c r="H279" s="13"/>
      <c r="I279" s="9"/>
    </row>
    <row r="280" spans="5:9" ht="12.75">
      <c r="E280" s="12"/>
      <c r="F280" s="12"/>
      <c r="G280" s="13"/>
      <c r="H280" s="13"/>
      <c r="I280" s="9"/>
    </row>
    <row r="281" spans="5:9" ht="12.75">
      <c r="E281" s="12"/>
      <c r="F281" s="12"/>
      <c r="G281" s="13"/>
      <c r="H281" s="13"/>
      <c r="I281" s="9"/>
    </row>
    <row r="282" spans="5:9" ht="12.75">
      <c r="E282" s="12"/>
      <c r="F282" s="12"/>
      <c r="G282" s="13"/>
      <c r="H282" s="13"/>
      <c r="I282" s="9"/>
    </row>
    <row r="283" spans="5:9" ht="12.75">
      <c r="E283" s="12"/>
      <c r="F283" s="12"/>
      <c r="G283" s="13"/>
      <c r="H283" s="13"/>
      <c r="I283" s="9"/>
    </row>
    <row r="284" spans="5:9" ht="12.75">
      <c r="E284" s="12"/>
      <c r="F284" s="12"/>
      <c r="G284" s="13"/>
      <c r="H284" s="13"/>
      <c r="I284" s="9"/>
    </row>
    <row r="285" spans="5:9" ht="12.75">
      <c r="E285" s="12"/>
      <c r="F285" s="12"/>
      <c r="I285" s="9"/>
    </row>
    <row r="286" spans="5:9" ht="12.75">
      <c r="E286" s="12"/>
      <c r="F286" s="12"/>
      <c r="I286" s="9"/>
    </row>
    <row r="287" spans="5:9" ht="12.75">
      <c r="E287" s="12"/>
      <c r="F287" s="12"/>
      <c r="I287" s="9"/>
    </row>
    <row r="288" spans="5:9" ht="12.75">
      <c r="E288" s="12"/>
      <c r="F288" s="12"/>
      <c r="I288" s="9"/>
    </row>
    <row r="289" spans="5:9" ht="12.75">
      <c r="E289" s="12"/>
      <c r="F289" s="12"/>
      <c r="I289" s="9"/>
    </row>
    <row r="290" spans="5:9" ht="12.75">
      <c r="E290" s="12"/>
      <c r="F290" s="12"/>
      <c r="I290" s="9"/>
    </row>
    <row r="291" spans="5:9" ht="12.75">
      <c r="E291" s="12"/>
      <c r="F291" s="12"/>
      <c r="I291" s="9"/>
    </row>
    <row r="292" spans="5:9" ht="12.75">
      <c r="E292" s="12"/>
      <c r="F292" s="12"/>
      <c r="I292" s="9"/>
    </row>
    <row r="293" spans="5:9" ht="12.75">
      <c r="E293" s="12"/>
      <c r="F293" s="12"/>
      <c r="I293" s="9"/>
    </row>
    <row r="294" spans="5:9" ht="12.75">
      <c r="E294" s="12"/>
      <c r="F294" s="12"/>
      <c r="I294" s="9"/>
    </row>
    <row r="295" spans="5:9" ht="12.75">
      <c r="E295" s="12"/>
      <c r="F295" s="12"/>
      <c r="I295" s="9"/>
    </row>
    <row r="296" spans="5:9" ht="12.75">
      <c r="E296" s="12"/>
      <c r="F296" s="12"/>
      <c r="I296" s="9"/>
    </row>
    <row r="297" spans="5:9" ht="12.75">
      <c r="E297" s="12"/>
      <c r="F297" s="12"/>
      <c r="I297" s="9"/>
    </row>
    <row r="298" spans="5:9" ht="12.75">
      <c r="E298" s="12"/>
      <c r="F298" s="12"/>
      <c r="I298" s="9"/>
    </row>
    <row r="299" spans="5:9" ht="12.75">
      <c r="E299" s="12"/>
      <c r="F299" s="12"/>
      <c r="I299" s="9"/>
    </row>
    <row r="300" spans="5:9" ht="12.75">
      <c r="E300" s="12"/>
      <c r="F300" s="12"/>
      <c r="I300" s="9"/>
    </row>
    <row r="301" spans="5:9" ht="12.75">
      <c r="E301" s="12"/>
      <c r="F301" s="12"/>
      <c r="I301" s="9"/>
    </row>
    <row r="302" spans="5:9" ht="12.75">
      <c r="E302" s="12"/>
      <c r="F302" s="12"/>
      <c r="I302" s="9"/>
    </row>
    <row r="303" spans="5:9" ht="12.75">
      <c r="E303" s="12"/>
      <c r="F303" s="12"/>
      <c r="I303" s="9"/>
    </row>
    <row r="304" spans="5:9" ht="12.75">
      <c r="E304" s="12"/>
      <c r="F304" s="12"/>
      <c r="I304" s="9"/>
    </row>
    <row r="305" spans="5:9" ht="12.75">
      <c r="E305" s="12"/>
      <c r="F305" s="12"/>
      <c r="I305" s="9"/>
    </row>
    <row r="306" spans="5:9" ht="12.75">
      <c r="E306" s="12"/>
      <c r="F306" s="12"/>
      <c r="I306" s="9"/>
    </row>
    <row r="307" spans="5:9" ht="12.75">
      <c r="E307" s="12"/>
      <c r="F307" s="12"/>
      <c r="I307" s="9"/>
    </row>
    <row r="308" spans="5:9" ht="12.75">
      <c r="E308" s="12"/>
      <c r="F308" s="12"/>
      <c r="I308" s="9"/>
    </row>
    <row r="309" spans="5:9" ht="12.75">
      <c r="E309" s="12"/>
      <c r="F309" s="12"/>
      <c r="I309" s="9"/>
    </row>
    <row r="310" spans="5:9" ht="12.75">
      <c r="E310" s="12"/>
      <c r="F310" s="12"/>
      <c r="I310" s="9"/>
    </row>
    <row r="311" spans="5:9" ht="12.75">
      <c r="E311" s="12"/>
      <c r="F311" s="12"/>
      <c r="I311" s="9"/>
    </row>
    <row r="312" spans="5:9" ht="12.75">
      <c r="E312" s="12"/>
      <c r="F312" s="12"/>
      <c r="I312" s="9"/>
    </row>
    <row r="313" spans="5:9" ht="12.75">
      <c r="E313" s="12"/>
      <c r="F313" s="12"/>
      <c r="I313" s="9"/>
    </row>
    <row r="314" spans="5:9" ht="12.75">
      <c r="E314" s="12"/>
      <c r="F314" s="12"/>
      <c r="I314" s="9"/>
    </row>
    <row r="315" spans="5:9" ht="12.75">
      <c r="E315" s="12"/>
      <c r="F315" s="12"/>
      <c r="I315" s="9"/>
    </row>
    <row r="316" spans="5:9" ht="12.75">
      <c r="E316" s="12"/>
      <c r="F316" s="12"/>
      <c r="I316" s="9"/>
    </row>
    <row r="317" spans="5:9" ht="12.75">
      <c r="E317" s="12"/>
      <c r="F317" s="12"/>
      <c r="I317" s="9"/>
    </row>
    <row r="318" spans="5:9" ht="12.75">
      <c r="E318" s="12"/>
      <c r="F318" s="12"/>
      <c r="I318" s="9"/>
    </row>
    <row r="319" spans="5:9" ht="12.75">
      <c r="E319" s="12"/>
      <c r="F319" s="12"/>
      <c r="I319" s="9"/>
    </row>
    <row r="320" spans="5:9" ht="12.75">
      <c r="E320" s="12"/>
      <c r="F320" s="12"/>
      <c r="I320" s="9"/>
    </row>
    <row r="321" spans="5:9" ht="12.75">
      <c r="E321" s="12"/>
      <c r="F321" s="12"/>
      <c r="I321" s="9"/>
    </row>
    <row r="322" spans="5:9" ht="12.75">
      <c r="E322" s="12"/>
      <c r="F322" s="12"/>
      <c r="I322" s="9"/>
    </row>
    <row r="323" spans="5:9" ht="12.75">
      <c r="E323" s="12"/>
      <c r="F323" s="12"/>
      <c r="I323" s="9"/>
    </row>
    <row r="324" spans="5:9" ht="12.75">
      <c r="E324" s="12"/>
      <c r="F324" s="12"/>
      <c r="I324" s="9"/>
    </row>
    <row r="325" spans="5:9" ht="12.75">
      <c r="E325" s="12"/>
      <c r="F325" s="12"/>
      <c r="I325" s="9"/>
    </row>
    <row r="326" spans="5:9" ht="12.75">
      <c r="E326" s="12"/>
      <c r="F326" s="12"/>
      <c r="I326" s="9"/>
    </row>
    <row r="327" spans="5:9" ht="12.75">
      <c r="E327" s="12"/>
      <c r="F327" s="12"/>
      <c r="I327" s="9"/>
    </row>
    <row r="328" spans="5:9" ht="12.75">
      <c r="E328" s="12"/>
      <c r="F328" s="12"/>
      <c r="I328" s="9"/>
    </row>
    <row r="329" spans="5:9" ht="12.75">
      <c r="E329" s="12"/>
      <c r="F329" s="12"/>
      <c r="I329" s="9"/>
    </row>
    <row r="330" spans="5:9" ht="12.75">
      <c r="E330" s="12"/>
      <c r="F330" s="12"/>
      <c r="I330" s="9"/>
    </row>
    <row r="331" spans="5:9" ht="12.75">
      <c r="E331" s="12"/>
      <c r="F331" s="12"/>
      <c r="I331" s="9"/>
    </row>
    <row r="332" spans="5:9" ht="12.75">
      <c r="E332" s="12"/>
      <c r="F332" s="12"/>
      <c r="I332" s="9"/>
    </row>
    <row r="333" spans="5:9" ht="12.75">
      <c r="E333" s="12"/>
      <c r="F333" s="12"/>
      <c r="I333" s="9"/>
    </row>
    <row r="334" spans="5:9" ht="12.75">
      <c r="E334" s="12"/>
      <c r="F334" s="12"/>
      <c r="I334" s="9"/>
    </row>
    <row r="335" spans="5:9" ht="12.75">
      <c r="E335" s="12"/>
      <c r="F335" s="12"/>
      <c r="I335" s="9"/>
    </row>
    <row r="336" spans="5:9" ht="12.75">
      <c r="E336" s="12"/>
      <c r="F336" s="12"/>
      <c r="I336" s="9"/>
    </row>
    <row r="337" spans="5:9" ht="12.75">
      <c r="E337" s="12"/>
      <c r="F337" s="12"/>
      <c r="I337" s="9"/>
    </row>
    <row r="338" spans="5:9" ht="12.75">
      <c r="E338" s="12"/>
      <c r="F338" s="12"/>
      <c r="I338" s="9"/>
    </row>
    <row r="339" spans="5:9" ht="12.75">
      <c r="E339" s="12"/>
      <c r="F339" s="12"/>
      <c r="I339" s="9"/>
    </row>
    <row r="340" spans="5:9" ht="12.75">
      <c r="E340" s="12"/>
      <c r="F340" s="12"/>
      <c r="I340" s="9"/>
    </row>
    <row r="341" spans="5:9" ht="12.75">
      <c r="E341" s="12"/>
      <c r="F341" s="12"/>
      <c r="I341" s="9"/>
    </row>
    <row r="342" spans="5:9" ht="12.75">
      <c r="E342" s="12"/>
      <c r="F342" s="12"/>
      <c r="I342" s="9"/>
    </row>
    <row r="343" spans="5:9" ht="12.75">
      <c r="E343" s="12"/>
      <c r="F343" s="12"/>
      <c r="I343" s="9"/>
    </row>
    <row r="344" spans="5:9" ht="12.75">
      <c r="E344" s="12"/>
      <c r="F344" s="12"/>
      <c r="I344" s="9"/>
    </row>
    <row r="345" spans="5:9" ht="12.75">
      <c r="E345" s="12"/>
      <c r="F345" s="12"/>
      <c r="I345" s="9"/>
    </row>
    <row r="346" spans="5:9" ht="12.75">
      <c r="E346" s="12"/>
      <c r="F346" s="12"/>
      <c r="I346" s="9"/>
    </row>
    <row r="347" spans="5:9" ht="12.75">
      <c r="E347" s="12"/>
      <c r="F347" s="12"/>
      <c r="I347" s="9"/>
    </row>
    <row r="348" spans="5:9" ht="12.75">
      <c r="E348" s="12"/>
      <c r="F348" s="12"/>
      <c r="I348" s="9"/>
    </row>
    <row r="349" spans="5:9" ht="12.75">
      <c r="E349" s="12"/>
      <c r="F349" s="12"/>
      <c r="I349" s="9"/>
    </row>
    <row r="350" spans="5:9" ht="12.75">
      <c r="E350" s="12"/>
      <c r="F350" s="12"/>
      <c r="I350" s="9"/>
    </row>
    <row r="351" spans="5:9" ht="12.75">
      <c r="E351" s="12"/>
      <c r="F351" s="12"/>
      <c r="I351" s="9"/>
    </row>
    <row r="352" ht="12.75">
      <c r="I352" s="9"/>
    </row>
    <row r="353" ht="12.75">
      <c r="I353" s="9"/>
    </row>
    <row r="354" ht="12.75">
      <c r="I354" s="9"/>
    </row>
    <row r="355" ht="12.75">
      <c r="I355" s="9"/>
    </row>
    <row r="356" ht="12.75">
      <c r="I356" s="9"/>
    </row>
    <row r="357" ht="12.75">
      <c r="I357" s="9"/>
    </row>
    <row r="358" ht="12.75">
      <c r="I358" s="9"/>
    </row>
    <row r="359" ht="12.75">
      <c r="I359" s="9"/>
    </row>
    <row r="360" ht="12.75">
      <c r="I360" s="9"/>
    </row>
    <row r="361" ht="12.75">
      <c r="I361" s="9"/>
    </row>
    <row r="362" ht="12.75">
      <c r="I362" s="9"/>
    </row>
    <row r="363" ht="12.75">
      <c r="I363" s="9"/>
    </row>
    <row r="364" ht="12.75">
      <c r="I364" s="9"/>
    </row>
    <row r="365" ht="12.75">
      <c r="I365" s="9"/>
    </row>
    <row r="366" ht="12.75">
      <c r="I366" s="9"/>
    </row>
    <row r="367" ht="12.75">
      <c r="I367" s="9"/>
    </row>
    <row r="368" ht="12.75">
      <c r="I368" s="9"/>
    </row>
    <row r="369" ht="12.75">
      <c r="I369" s="9"/>
    </row>
    <row r="370" ht="12.75">
      <c r="I370" s="9"/>
    </row>
    <row r="371" ht="12.75">
      <c r="I371" s="9"/>
    </row>
    <row r="372" ht="12.75">
      <c r="I372" s="9"/>
    </row>
    <row r="373" ht="12.75">
      <c r="I373" s="9"/>
    </row>
    <row r="374" ht="12.75">
      <c r="I374" s="9"/>
    </row>
    <row r="375" ht="12.75">
      <c r="I375" s="9"/>
    </row>
    <row r="376" ht="12.75">
      <c r="I376" s="9"/>
    </row>
    <row r="377" ht="12.75">
      <c r="I377" s="9"/>
    </row>
    <row r="378" ht="12.75">
      <c r="I378" s="9"/>
    </row>
    <row r="379" ht="12.75">
      <c r="I379" s="9"/>
    </row>
    <row r="380" ht="12.75">
      <c r="I380" s="9"/>
    </row>
    <row r="381" ht="12.75">
      <c r="I381" s="9"/>
    </row>
    <row r="382" ht="12.75">
      <c r="I382" s="9"/>
    </row>
    <row r="383" ht="12.75">
      <c r="I383" s="9"/>
    </row>
    <row r="384" ht="12.75">
      <c r="I384" s="9"/>
    </row>
    <row r="385" ht="12.75">
      <c r="I385" s="9"/>
    </row>
    <row r="386" ht="12.75">
      <c r="I386" s="9"/>
    </row>
    <row r="387" ht="12.75">
      <c r="I387" s="9"/>
    </row>
    <row r="388" ht="12.75">
      <c r="I388" s="9"/>
    </row>
    <row r="389" ht="12.75">
      <c r="I389" s="9"/>
    </row>
    <row r="390" ht="12.75">
      <c r="I390" s="9"/>
    </row>
    <row r="391" ht="12.75">
      <c r="I391" s="9"/>
    </row>
    <row r="392" ht="12.75">
      <c r="I392" s="9"/>
    </row>
    <row r="393" ht="12.75">
      <c r="I393" s="9"/>
    </row>
    <row r="394" ht="12.75">
      <c r="I394" s="9"/>
    </row>
    <row r="395" ht="12.75">
      <c r="I395" s="9"/>
    </row>
    <row r="396" ht="12.75">
      <c r="I396" s="9"/>
    </row>
    <row r="397" ht="12.75">
      <c r="I397" s="9"/>
    </row>
    <row r="398" ht="12.75">
      <c r="I398" s="9"/>
    </row>
    <row r="399" ht="12.75">
      <c r="I399" s="9"/>
    </row>
    <row r="400" ht="12.75">
      <c r="I400" s="9"/>
    </row>
    <row r="401" ht="12.75">
      <c r="I401" s="9"/>
    </row>
    <row r="402" ht="12.75">
      <c r="I402" s="9"/>
    </row>
    <row r="403" ht="12.75">
      <c r="I403" s="9"/>
    </row>
    <row r="404" ht="12.75">
      <c r="I404" s="9"/>
    </row>
  </sheetData>
  <mergeCells count="43">
    <mergeCell ref="G30:G31"/>
    <mergeCell ref="H30:H31"/>
    <mergeCell ref="I30:I31"/>
    <mergeCell ref="B36:E36"/>
    <mergeCell ref="B37:E37"/>
    <mergeCell ref="B38:E38"/>
    <mergeCell ref="F30:F31"/>
    <mergeCell ref="B24:E24"/>
    <mergeCell ref="B35:E35"/>
    <mergeCell ref="B29:E29"/>
    <mergeCell ref="B25:E25"/>
    <mergeCell ref="B26:E26"/>
    <mergeCell ref="B27:E27"/>
    <mergeCell ref="B28:E28"/>
    <mergeCell ref="B23:E23"/>
    <mergeCell ref="B32:E32"/>
    <mergeCell ref="B33:E33"/>
    <mergeCell ref="B34:E34"/>
    <mergeCell ref="B30:E30"/>
    <mergeCell ref="B31:E31"/>
    <mergeCell ref="A10:E10"/>
    <mergeCell ref="B14:D14"/>
    <mergeCell ref="F8:F9"/>
    <mergeCell ref="B22:E22"/>
    <mergeCell ref="B19:E19"/>
    <mergeCell ref="B20:E20"/>
    <mergeCell ref="B21:E21"/>
    <mergeCell ref="B17:E17"/>
    <mergeCell ref="B18:E18"/>
    <mergeCell ref="A3:I3"/>
    <mergeCell ref="A4:I4"/>
    <mergeCell ref="A5:I5"/>
    <mergeCell ref="H8:H9"/>
    <mergeCell ref="A8:E9"/>
    <mergeCell ref="B45:E45"/>
    <mergeCell ref="B46:E46"/>
    <mergeCell ref="B47:E47"/>
    <mergeCell ref="B39:E39"/>
    <mergeCell ref="B41:E41"/>
    <mergeCell ref="B42:E42"/>
    <mergeCell ref="B43:E43"/>
    <mergeCell ref="B40:E40"/>
    <mergeCell ref="B44:E44"/>
  </mergeCells>
  <printOptions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3"/>
  <sheetViews>
    <sheetView workbookViewId="0" topLeftCell="A1">
      <selection activeCell="C8" sqref="C8"/>
    </sheetView>
  </sheetViews>
  <sheetFormatPr defaultColWidth="9.00390625" defaultRowHeight="12.75"/>
  <cols>
    <col min="1" max="1" width="4.25390625" style="0" customWidth="1"/>
    <col min="2" max="2" width="30.75390625" style="0" customWidth="1"/>
    <col min="3" max="3" width="17.125" style="0" customWidth="1"/>
    <col min="4" max="4" width="15.00390625" style="0" customWidth="1"/>
    <col min="5" max="5" width="15.75390625" style="0" customWidth="1"/>
  </cols>
  <sheetData>
    <row r="1" ht="12.75">
      <c r="E1" s="219" t="s">
        <v>431</v>
      </c>
    </row>
    <row r="2" ht="12.75">
      <c r="E2" s="219"/>
    </row>
    <row r="3" ht="15" customHeight="1"/>
    <row r="4" spans="1:6" ht="15.75" customHeight="1">
      <c r="A4" s="899" t="s">
        <v>432</v>
      </c>
      <c r="B4" s="990"/>
      <c r="C4" s="990"/>
      <c r="D4" s="990"/>
      <c r="E4" s="990"/>
      <c r="F4" s="990"/>
    </row>
    <row r="5" spans="1:6" ht="15.75" customHeight="1">
      <c r="A5" s="899" t="s">
        <v>433</v>
      </c>
      <c r="B5" s="990"/>
      <c r="C5" s="990"/>
      <c r="D5" s="990"/>
      <c r="E5" s="990"/>
      <c r="F5" s="990"/>
    </row>
    <row r="6" spans="1:6" ht="15.75" customHeight="1">
      <c r="A6" s="899" t="s">
        <v>434</v>
      </c>
      <c r="B6" s="990"/>
      <c r="C6" s="990"/>
      <c r="D6" s="990"/>
      <c r="E6" s="990"/>
      <c r="F6" s="990"/>
    </row>
    <row r="7" spans="1:6" ht="15.75" customHeight="1">
      <c r="A7" s="899" t="s">
        <v>229</v>
      </c>
      <c r="B7" s="990"/>
      <c r="C7" s="990"/>
      <c r="D7" s="990"/>
      <c r="E7" s="990"/>
      <c r="F7" s="990"/>
    </row>
    <row r="8" ht="15" customHeight="1"/>
    <row r="9" ht="12.75">
      <c r="F9" s="13" t="s">
        <v>740</v>
      </c>
    </row>
    <row r="10" spans="1:6" ht="48.75" customHeight="1">
      <c r="A10" s="220" t="s">
        <v>37</v>
      </c>
      <c r="B10" s="220" t="s">
        <v>735</v>
      </c>
      <c r="C10" s="220" t="s">
        <v>435</v>
      </c>
      <c r="D10" s="220" t="s">
        <v>436</v>
      </c>
      <c r="E10" s="220" t="s">
        <v>437</v>
      </c>
      <c r="F10" s="220" t="s">
        <v>438</v>
      </c>
    </row>
    <row r="11" spans="1:6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24.75" customHeight="1">
      <c r="A12" s="966" t="s">
        <v>439</v>
      </c>
      <c r="B12" s="967"/>
      <c r="C12" s="968"/>
      <c r="D12" s="221">
        <v>1636319</v>
      </c>
      <c r="E12" s="221">
        <v>1593253</v>
      </c>
      <c r="F12" s="142">
        <v>97.4</v>
      </c>
    </row>
    <row r="13" spans="1:6" ht="138.75" customHeight="1">
      <c r="A13" s="19" t="s">
        <v>43</v>
      </c>
      <c r="B13" s="97" t="s">
        <v>440</v>
      </c>
      <c r="C13" s="222" t="s">
        <v>441</v>
      </c>
      <c r="D13" s="223">
        <v>125500</v>
      </c>
      <c r="E13" s="224">
        <v>114465</v>
      </c>
      <c r="F13" s="225">
        <v>91.2</v>
      </c>
    </row>
    <row r="14" spans="1:6" ht="77.25" customHeight="1">
      <c r="A14" s="19" t="s">
        <v>53</v>
      </c>
      <c r="B14" s="99" t="s">
        <v>442</v>
      </c>
      <c r="C14" s="222" t="s">
        <v>443</v>
      </c>
      <c r="D14" s="223">
        <v>2700</v>
      </c>
      <c r="E14" s="224">
        <v>2700</v>
      </c>
      <c r="F14" s="225">
        <v>100</v>
      </c>
    </row>
    <row r="15" spans="1:6" ht="24.75" customHeight="1">
      <c r="A15" s="1346" t="s">
        <v>444</v>
      </c>
      <c r="B15" s="1347"/>
      <c r="C15" s="226">
        <v>754</v>
      </c>
      <c r="D15" s="221">
        <f>SUM(D16:D17)</f>
        <v>5000</v>
      </c>
      <c r="E15" s="221">
        <f>SUM(E16:E17)</f>
        <v>5000</v>
      </c>
      <c r="F15" s="142">
        <f>E15/D15*100</f>
        <v>100</v>
      </c>
    </row>
    <row r="16" spans="1:6" ht="42" customHeight="1">
      <c r="A16" s="121" t="s">
        <v>59</v>
      </c>
      <c r="B16" s="99" t="s">
        <v>445</v>
      </c>
      <c r="C16" s="227" t="s">
        <v>446</v>
      </c>
      <c r="D16" s="228">
        <v>2500</v>
      </c>
      <c r="E16" s="228">
        <v>2500</v>
      </c>
      <c r="F16" s="95">
        <f>E16/D16*100</f>
        <v>100</v>
      </c>
    </row>
    <row r="17" spans="1:6" ht="42" customHeight="1">
      <c r="A17" s="121" t="s">
        <v>79</v>
      </c>
      <c r="B17" s="99" t="s">
        <v>447</v>
      </c>
      <c r="C17" s="227" t="s">
        <v>448</v>
      </c>
      <c r="D17" s="228">
        <v>2500</v>
      </c>
      <c r="E17" s="228">
        <v>2500</v>
      </c>
      <c r="F17" s="119">
        <f aca="true" t="shared" si="0" ref="F17:F45">E17/D17*100</f>
        <v>100</v>
      </c>
    </row>
    <row r="18" spans="1:6" ht="42" customHeight="1">
      <c r="A18" s="121" t="s">
        <v>89</v>
      </c>
      <c r="B18" s="99" t="s">
        <v>449</v>
      </c>
      <c r="C18" s="227" t="s">
        <v>450</v>
      </c>
      <c r="D18" s="228">
        <v>130893</v>
      </c>
      <c r="E18" s="228">
        <v>113062</v>
      </c>
      <c r="F18" s="95">
        <v>86.4</v>
      </c>
    </row>
    <row r="19" spans="1:6" ht="24.75" customHeight="1">
      <c r="A19" s="1346" t="s">
        <v>451</v>
      </c>
      <c r="B19" s="1347"/>
      <c r="C19" s="233">
        <v>851</v>
      </c>
      <c r="D19" s="221">
        <v>76500</v>
      </c>
      <c r="E19" s="221">
        <v>62300</v>
      </c>
      <c r="F19" s="142">
        <v>81.4</v>
      </c>
    </row>
    <row r="20" spans="1:6" ht="27.75" customHeight="1">
      <c r="A20" s="1346" t="s">
        <v>452</v>
      </c>
      <c r="B20" s="1347"/>
      <c r="C20" s="233" t="s">
        <v>453</v>
      </c>
      <c r="D20" s="221">
        <v>69500</v>
      </c>
      <c r="E20" s="221">
        <v>55300</v>
      </c>
      <c r="F20" s="91">
        <v>79.6</v>
      </c>
    </row>
    <row r="21" spans="1:6" ht="42" customHeight="1">
      <c r="A21" s="121" t="s">
        <v>95</v>
      </c>
      <c r="B21" s="99" t="s">
        <v>454</v>
      </c>
      <c r="C21" s="227" t="s">
        <v>455</v>
      </c>
      <c r="D21" s="228">
        <v>4500</v>
      </c>
      <c r="E21" s="228">
        <v>4500</v>
      </c>
      <c r="F21" s="119">
        <f t="shared" si="0"/>
        <v>100</v>
      </c>
    </row>
    <row r="22" spans="1:6" ht="42" customHeight="1">
      <c r="A22" s="121" t="s">
        <v>99</v>
      </c>
      <c r="B22" s="99" t="s">
        <v>491</v>
      </c>
      <c r="C22" s="227" t="s">
        <v>456</v>
      </c>
      <c r="D22" s="228">
        <v>2000</v>
      </c>
      <c r="E22" s="228">
        <v>2000</v>
      </c>
      <c r="F22" s="119">
        <f t="shared" si="0"/>
        <v>100</v>
      </c>
    </row>
    <row r="23" spans="1:6" ht="42" customHeight="1">
      <c r="A23" s="121" t="s">
        <v>106</v>
      </c>
      <c r="B23" s="99" t="s">
        <v>492</v>
      </c>
      <c r="C23" s="227" t="s">
        <v>456</v>
      </c>
      <c r="D23" s="228">
        <v>2000</v>
      </c>
      <c r="E23" s="228">
        <v>2000</v>
      </c>
      <c r="F23" s="95">
        <f t="shared" si="0"/>
        <v>100</v>
      </c>
    </row>
    <row r="24" spans="1:6" ht="42" customHeight="1">
      <c r="A24" s="121" t="s">
        <v>153</v>
      </c>
      <c r="B24" s="99" t="s">
        <v>447</v>
      </c>
      <c r="C24" s="227" t="s">
        <v>456</v>
      </c>
      <c r="D24" s="228">
        <v>23400</v>
      </c>
      <c r="E24" s="228">
        <v>23400</v>
      </c>
      <c r="F24" s="119">
        <f t="shared" si="0"/>
        <v>100</v>
      </c>
    </row>
    <row r="25" spans="1:6" ht="42" customHeight="1">
      <c r="A25" s="121" t="s">
        <v>161</v>
      </c>
      <c r="B25" s="99" t="s">
        <v>457</v>
      </c>
      <c r="C25" s="227" t="s">
        <v>456</v>
      </c>
      <c r="D25" s="228">
        <v>23400</v>
      </c>
      <c r="E25" s="228">
        <v>23400</v>
      </c>
      <c r="F25" s="95">
        <f t="shared" si="0"/>
        <v>100</v>
      </c>
    </row>
    <row r="26" spans="1:6" ht="42" customHeight="1">
      <c r="A26" s="121" t="s">
        <v>182</v>
      </c>
      <c r="B26" s="99" t="s">
        <v>458</v>
      </c>
      <c r="C26" s="227" t="s">
        <v>456</v>
      </c>
      <c r="D26" s="228">
        <v>14200</v>
      </c>
      <c r="E26" s="234" t="s">
        <v>753</v>
      </c>
      <c r="F26" s="234" t="s">
        <v>753</v>
      </c>
    </row>
    <row r="27" spans="1:6" ht="42" customHeight="1">
      <c r="A27" s="121" t="s">
        <v>190</v>
      </c>
      <c r="B27" s="99" t="s">
        <v>459</v>
      </c>
      <c r="C27" s="227" t="s">
        <v>460</v>
      </c>
      <c r="D27" s="228">
        <v>5500</v>
      </c>
      <c r="E27" s="228">
        <v>5500</v>
      </c>
      <c r="F27" s="95">
        <v>100</v>
      </c>
    </row>
    <row r="28" spans="1:6" ht="38.25" customHeight="1">
      <c r="A28" s="121" t="s">
        <v>206</v>
      </c>
      <c r="B28" s="93" t="s">
        <v>461</v>
      </c>
      <c r="C28" s="227" t="s">
        <v>460</v>
      </c>
      <c r="D28" s="228">
        <v>1500</v>
      </c>
      <c r="E28" s="228">
        <v>1500</v>
      </c>
      <c r="F28" s="95">
        <v>100</v>
      </c>
    </row>
    <row r="29" spans="1:6" ht="27.75" customHeight="1">
      <c r="A29" s="1346" t="s">
        <v>462</v>
      </c>
      <c r="B29" s="1347"/>
      <c r="C29" s="233">
        <v>921</v>
      </c>
      <c r="D29" s="221">
        <v>1159726</v>
      </c>
      <c r="E29" s="221">
        <v>1159726</v>
      </c>
      <c r="F29" s="142">
        <v>100</v>
      </c>
    </row>
    <row r="30" spans="1:6" ht="42" customHeight="1">
      <c r="A30" s="235" t="s">
        <v>211</v>
      </c>
      <c r="B30" s="93" t="s">
        <v>463</v>
      </c>
      <c r="C30" s="227" t="s">
        <v>464</v>
      </c>
      <c r="D30" s="236">
        <v>3700</v>
      </c>
      <c r="E30" s="236">
        <v>3700</v>
      </c>
      <c r="F30" s="237">
        <v>100</v>
      </c>
    </row>
    <row r="31" spans="1:6" ht="42" customHeight="1">
      <c r="A31" s="121" t="s">
        <v>217</v>
      </c>
      <c r="B31" s="99" t="s">
        <v>465</v>
      </c>
      <c r="C31" s="227" t="s">
        <v>464</v>
      </c>
      <c r="D31" s="228">
        <v>5000</v>
      </c>
      <c r="E31" s="228">
        <v>5000</v>
      </c>
      <c r="F31" s="119">
        <f t="shared" si="0"/>
        <v>100</v>
      </c>
    </row>
    <row r="32" spans="1:6" ht="42" customHeight="1">
      <c r="A32" s="121" t="s">
        <v>223</v>
      </c>
      <c r="B32" s="99" t="s">
        <v>493</v>
      </c>
      <c r="C32" s="227" t="s">
        <v>464</v>
      </c>
      <c r="D32" s="228">
        <v>300</v>
      </c>
      <c r="E32" s="228">
        <v>300</v>
      </c>
      <c r="F32" s="95">
        <f t="shared" si="0"/>
        <v>100</v>
      </c>
    </row>
    <row r="33" spans="1:6" ht="42" customHeight="1">
      <c r="A33" s="121" t="s">
        <v>323</v>
      </c>
      <c r="B33" s="93" t="s">
        <v>466</v>
      </c>
      <c r="C33" s="227" t="s">
        <v>467</v>
      </c>
      <c r="D33" s="228">
        <v>593907</v>
      </c>
      <c r="E33" s="228">
        <v>593907</v>
      </c>
      <c r="F33" s="95">
        <v>100</v>
      </c>
    </row>
    <row r="34" spans="1:6" ht="42" customHeight="1">
      <c r="A34" s="121" t="s">
        <v>328</v>
      </c>
      <c r="B34" s="93" t="s">
        <v>468</v>
      </c>
      <c r="C34" s="227" t="s">
        <v>469</v>
      </c>
      <c r="D34" s="228">
        <v>556819</v>
      </c>
      <c r="E34" s="228">
        <v>556819</v>
      </c>
      <c r="F34" s="95">
        <v>100</v>
      </c>
    </row>
    <row r="35" spans="1:6" ht="24.75" customHeight="1">
      <c r="A35" s="1346" t="s">
        <v>470</v>
      </c>
      <c r="B35" s="1347"/>
      <c r="C35" s="233">
        <v>926</v>
      </c>
      <c r="D35" s="221">
        <f>SUM(D36:D46)</f>
        <v>136000</v>
      </c>
      <c r="E35" s="221">
        <v>136000</v>
      </c>
      <c r="F35" s="142">
        <f t="shared" si="0"/>
        <v>100</v>
      </c>
    </row>
    <row r="36" spans="1:6" ht="42" customHeight="1">
      <c r="A36" s="121" t="s">
        <v>410</v>
      </c>
      <c r="B36" s="99" t="s">
        <v>471</v>
      </c>
      <c r="C36" s="227" t="s">
        <v>472</v>
      </c>
      <c r="D36" s="228">
        <v>6000</v>
      </c>
      <c r="E36" s="228">
        <v>6000</v>
      </c>
      <c r="F36" s="95">
        <f t="shared" si="0"/>
        <v>100</v>
      </c>
    </row>
    <row r="37" spans="1:6" ht="42" customHeight="1">
      <c r="A37" s="121" t="s">
        <v>415</v>
      </c>
      <c r="B37" s="99" t="s">
        <v>473</v>
      </c>
      <c r="C37" s="227" t="s">
        <v>472</v>
      </c>
      <c r="D37" s="228">
        <v>2400</v>
      </c>
      <c r="E37" s="228">
        <v>2400</v>
      </c>
      <c r="F37" s="119">
        <f t="shared" si="0"/>
        <v>100</v>
      </c>
    </row>
    <row r="38" spans="1:6" ht="42" customHeight="1">
      <c r="A38" s="121" t="s">
        <v>420</v>
      </c>
      <c r="B38" s="99" t="s">
        <v>474</v>
      </c>
      <c r="C38" s="227" t="s">
        <v>472</v>
      </c>
      <c r="D38" s="228">
        <v>6000</v>
      </c>
      <c r="E38" s="228">
        <v>6000</v>
      </c>
      <c r="F38" s="119">
        <f t="shared" si="0"/>
        <v>100</v>
      </c>
    </row>
    <row r="39" spans="1:6" ht="42" customHeight="1">
      <c r="A39" s="121" t="s">
        <v>425</v>
      </c>
      <c r="B39" s="99" t="s">
        <v>475</v>
      </c>
      <c r="C39" s="227" t="s">
        <v>472</v>
      </c>
      <c r="D39" s="228">
        <v>15000</v>
      </c>
      <c r="E39" s="228">
        <v>15000</v>
      </c>
      <c r="F39" s="119">
        <f t="shared" si="0"/>
        <v>100</v>
      </c>
    </row>
    <row r="40" spans="1:6" ht="42" customHeight="1">
      <c r="A40" s="121" t="s">
        <v>476</v>
      </c>
      <c r="B40" s="99" t="s">
        <v>477</v>
      </c>
      <c r="C40" s="227" t="s">
        <v>472</v>
      </c>
      <c r="D40" s="228">
        <v>19000</v>
      </c>
      <c r="E40" s="228">
        <v>19000</v>
      </c>
      <c r="F40" s="95">
        <f t="shared" si="0"/>
        <v>100</v>
      </c>
    </row>
    <row r="41" spans="1:6" ht="42" customHeight="1">
      <c r="A41" s="121" t="s">
        <v>478</v>
      </c>
      <c r="B41" s="99" t="s">
        <v>479</v>
      </c>
      <c r="C41" s="227" t="s">
        <v>472</v>
      </c>
      <c r="D41" s="228">
        <v>6000</v>
      </c>
      <c r="E41" s="228">
        <v>6000</v>
      </c>
      <c r="F41" s="95">
        <f t="shared" si="0"/>
        <v>100</v>
      </c>
    </row>
    <row r="42" spans="1:6" ht="42" customHeight="1">
      <c r="A42" s="121" t="s">
        <v>480</v>
      </c>
      <c r="B42" s="99" t="s">
        <v>481</v>
      </c>
      <c r="C42" s="227" t="s">
        <v>472</v>
      </c>
      <c r="D42" s="228">
        <v>29000</v>
      </c>
      <c r="E42" s="228">
        <v>29000</v>
      </c>
      <c r="F42" s="119">
        <f t="shared" si="0"/>
        <v>100</v>
      </c>
    </row>
    <row r="43" spans="1:6" ht="42" customHeight="1">
      <c r="A43" s="121" t="s">
        <v>482</v>
      </c>
      <c r="B43" s="99" t="s">
        <v>483</v>
      </c>
      <c r="C43" s="227" t="s">
        <v>472</v>
      </c>
      <c r="D43" s="228">
        <v>42000</v>
      </c>
      <c r="E43" s="228">
        <v>42000</v>
      </c>
      <c r="F43" s="95">
        <f t="shared" si="0"/>
        <v>100</v>
      </c>
    </row>
    <row r="44" spans="1:6" ht="42" customHeight="1">
      <c r="A44" s="121" t="s">
        <v>484</v>
      </c>
      <c r="B44" s="99" t="s">
        <v>485</v>
      </c>
      <c r="C44" s="227" t="s">
        <v>472</v>
      </c>
      <c r="D44" s="228">
        <v>4000</v>
      </c>
      <c r="E44" s="228">
        <v>4000</v>
      </c>
      <c r="F44" s="95">
        <f t="shared" si="0"/>
        <v>100</v>
      </c>
    </row>
    <row r="45" spans="1:6" ht="42" customHeight="1">
      <c r="A45" s="121" t="s">
        <v>486</v>
      </c>
      <c r="B45" s="99" t="s">
        <v>487</v>
      </c>
      <c r="C45" s="227" t="s">
        <v>472</v>
      </c>
      <c r="D45" s="228">
        <v>6000</v>
      </c>
      <c r="E45" s="228">
        <v>6000</v>
      </c>
      <c r="F45" s="119">
        <f t="shared" si="0"/>
        <v>100</v>
      </c>
    </row>
    <row r="46" spans="1:6" ht="42" customHeight="1">
      <c r="A46" s="121" t="s">
        <v>488</v>
      </c>
      <c r="B46" s="99" t="s">
        <v>493</v>
      </c>
      <c r="C46" s="227" t="s">
        <v>472</v>
      </c>
      <c r="D46" s="228">
        <v>600</v>
      </c>
      <c r="E46" s="236">
        <v>600</v>
      </c>
      <c r="F46" s="237">
        <v>100</v>
      </c>
    </row>
    <row r="47" spans="1:6" ht="10.5" customHeight="1">
      <c r="A47" s="238"/>
      <c r="B47" s="239"/>
      <c r="C47" s="240"/>
      <c r="D47" s="241"/>
      <c r="E47" s="241"/>
      <c r="F47" s="242"/>
    </row>
    <row r="48" spans="1:3" ht="18" customHeight="1">
      <c r="A48" s="243" t="s">
        <v>489</v>
      </c>
      <c r="C48" s="1"/>
    </row>
    <row r="49" ht="8.25" customHeight="1">
      <c r="C49" s="1"/>
    </row>
    <row r="50" spans="1:3" ht="12.75">
      <c r="A50" s="244" t="s">
        <v>490</v>
      </c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</sheetData>
  <mergeCells count="10">
    <mergeCell ref="A4:F4"/>
    <mergeCell ref="A5:F5"/>
    <mergeCell ref="A6:F6"/>
    <mergeCell ref="A7:F7"/>
    <mergeCell ref="A29:B29"/>
    <mergeCell ref="A35:B35"/>
    <mergeCell ref="A12:C12"/>
    <mergeCell ref="A15:B15"/>
    <mergeCell ref="A19:B19"/>
    <mergeCell ref="A20:B2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6" sqref="A6:H6"/>
    </sheetView>
  </sheetViews>
  <sheetFormatPr defaultColWidth="9.00390625" defaultRowHeight="12.75"/>
  <cols>
    <col min="3" max="3" width="30.75390625" style="0" customWidth="1"/>
    <col min="4" max="4" width="1.75390625" style="0" customWidth="1"/>
    <col min="5" max="5" width="8.625" style="0" customWidth="1"/>
    <col min="6" max="7" width="14.375" style="0" customWidth="1"/>
  </cols>
  <sheetData>
    <row r="1" spans="1:9" ht="12.75">
      <c r="A1" s="405"/>
      <c r="B1" s="405"/>
      <c r="C1" s="405"/>
      <c r="D1" s="405"/>
      <c r="E1" s="405"/>
      <c r="F1" s="405"/>
      <c r="G1" s="1294" t="s">
        <v>1318</v>
      </c>
      <c r="H1" s="1294"/>
      <c r="I1" s="405"/>
    </row>
    <row r="2" spans="1:9" ht="12.75">
      <c r="A2" s="405"/>
      <c r="B2" s="445"/>
      <c r="C2" s="405"/>
      <c r="D2" s="405"/>
      <c r="E2" s="810"/>
      <c r="F2" s="405"/>
      <c r="G2" s="405"/>
      <c r="H2" s="811"/>
      <c r="I2" s="405"/>
    </row>
    <row r="3" spans="1:9" ht="15.75">
      <c r="A3" s="1353" t="s">
        <v>432</v>
      </c>
      <c r="B3" s="1285"/>
      <c r="C3" s="1285"/>
      <c r="D3" s="1285"/>
      <c r="E3" s="1285"/>
      <c r="F3" s="1285"/>
      <c r="G3" s="1285"/>
      <c r="H3" s="1285"/>
      <c r="I3" s="405"/>
    </row>
    <row r="4" spans="1:9" ht="15.75">
      <c r="A4" s="1353" t="s">
        <v>1319</v>
      </c>
      <c r="B4" s="1285"/>
      <c r="C4" s="1285"/>
      <c r="D4" s="1285"/>
      <c r="E4" s="1285"/>
      <c r="F4" s="1285"/>
      <c r="G4" s="1285"/>
      <c r="H4" s="1285"/>
      <c r="I4" s="405"/>
    </row>
    <row r="5" spans="1:9" ht="15.75">
      <c r="A5" s="1353" t="s">
        <v>1320</v>
      </c>
      <c r="B5" s="1285"/>
      <c r="C5" s="1285"/>
      <c r="D5" s="1285"/>
      <c r="E5" s="1285"/>
      <c r="F5" s="1285"/>
      <c r="G5" s="1285"/>
      <c r="H5" s="1285"/>
      <c r="I5" s="405"/>
    </row>
    <row r="6" spans="1:9" ht="15.75">
      <c r="A6" s="1353" t="s">
        <v>229</v>
      </c>
      <c r="B6" s="1285"/>
      <c r="C6" s="1285"/>
      <c r="D6" s="1285"/>
      <c r="E6" s="1285"/>
      <c r="F6" s="1285"/>
      <c r="G6" s="1285"/>
      <c r="H6" s="1285"/>
      <c r="I6" s="405"/>
    </row>
    <row r="7" spans="1:9" ht="12.75">
      <c r="A7" s="405"/>
      <c r="B7" s="405"/>
      <c r="C7" s="405"/>
      <c r="D7" s="405"/>
      <c r="E7" s="405"/>
      <c r="F7" s="405"/>
      <c r="G7" s="405"/>
      <c r="H7" s="405"/>
      <c r="I7" s="405"/>
    </row>
    <row r="8" spans="1:9" ht="12.75">
      <c r="A8" s="405"/>
      <c r="B8" s="445"/>
      <c r="C8" s="405"/>
      <c r="D8" s="445"/>
      <c r="E8" s="405"/>
      <c r="F8" s="405"/>
      <c r="G8" s="405"/>
      <c r="H8" s="10" t="s">
        <v>740</v>
      </c>
      <c r="I8" s="405"/>
    </row>
    <row r="9" spans="1:9" ht="25.5">
      <c r="A9" s="1354" t="s">
        <v>735</v>
      </c>
      <c r="B9" s="1355"/>
      <c r="C9" s="1355"/>
      <c r="D9" s="812"/>
      <c r="E9" s="813" t="s">
        <v>1321</v>
      </c>
      <c r="F9" s="408" t="s">
        <v>436</v>
      </c>
      <c r="G9" s="408" t="s">
        <v>736</v>
      </c>
      <c r="H9" s="408" t="s">
        <v>1322</v>
      </c>
      <c r="I9" s="405"/>
    </row>
    <row r="10" spans="1:9" ht="12.75">
      <c r="A10" s="1356">
        <v>1</v>
      </c>
      <c r="B10" s="1355"/>
      <c r="C10" s="1355"/>
      <c r="D10" s="814"/>
      <c r="E10" s="815">
        <v>2</v>
      </c>
      <c r="F10" s="815">
        <v>3</v>
      </c>
      <c r="G10" s="815">
        <v>4</v>
      </c>
      <c r="H10" s="815">
        <v>5</v>
      </c>
      <c r="I10" s="405"/>
    </row>
    <row r="11" spans="1:9" ht="19.5" customHeight="1">
      <c r="A11" s="816" t="s">
        <v>1323</v>
      </c>
      <c r="B11" s="817"/>
      <c r="C11" s="818"/>
      <c r="D11" s="819"/>
      <c r="E11" s="815">
        <v>1</v>
      </c>
      <c r="F11" s="820" t="s">
        <v>753</v>
      </c>
      <c r="G11" s="424">
        <v>44674</v>
      </c>
      <c r="H11" s="820" t="s">
        <v>753</v>
      </c>
      <c r="I11" s="405"/>
    </row>
    <row r="12" spans="1:9" ht="19.5" customHeight="1">
      <c r="A12" s="821" t="s">
        <v>1324</v>
      </c>
      <c r="B12" s="822"/>
      <c r="C12" s="823"/>
      <c r="D12" s="824"/>
      <c r="E12" s="427">
        <v>2</v>
      </c>
      <c r="F12" s="436">
        <v>700000</v>
      </c>
      <c r="G12" s="436">
        <v>488367</v>
      </c>
      <c r="H12" s="825">
        <v>69.8</v>
      </c>
      <c r="I12" s="405"/>
    </row>
    <row r="13" spans="1:9" ht="19.5" customHeight="1">
      <c r="A13" s="428" t="s">
        <v>1325</v>
      </c>
      <c r="B13" s="826" t="s">
        <v>1326</v>
      </c>
      <c r="C13" s="827" t="s">
        <v>1327</v>
      </c>
      <c r="D13" s="819"/>
      <c r="E13" s="815">
        <v>3</v>
      </c>
      <c r="F13" s="820" t="s">
        <v>753</v>
      </c>
      <c r="G13" s="828" t="s">
        <v>753</v>
      </c>
      <c r="H13" s="820" t="s">
        <v>753</v>
      </c>
      <c r="I13" s="405"/>
    </row>
    <row r="14" spans="1:9" ht="39.75" customHeight="1">
      <c r="A14" s="829"/>
      <c r="B14" s="830" t="s">
        <v>1328</v>
      </c>
      <c r="C14" s="442" t="s">
        <v>1329</v>
      </c>
      <c r="D14" s="819"/>
      <c r="E14" s="815">
        <v>4</v>
      </c>
      <c r="F14" s="436">
        <v>700000</v>
      </c>
      <c r="G14" s="436">
        <v>488367</v>
      </c>
      <c r="H14" s="825">
        <v>69.8</v>
      </c>
      <c r="I14" s="405"/>
    </row>
    <row r="15" spans="1:9" ht="19.5" customHeight="1">
      <c r="A15" s="831"/>
      <c r="B15" s="826" t="s">
        <v>1330</v>
      </c>
      <c r="C15" s="827" t="s">
        <v>1331</v>
      </c>
      <c r="D15" s="819"/>
      <c r="E15" s="815">
        <v>5</v>
      </c>
      <c r="F15" s="832" t="s">
        <v>753</v>
      </c>
      <c r="G15" s="832" t="s">
        <v>753</v>
      </c>
      <c r="H15" s="832" t="s">
        <v>753</v>
      </c>
      <c r="I15" s="405"/>
    </row>
    <row r="16" spans="1:9" ht="19.5" customHeight="1">
      <c r="A16" s="833"/>
      <c r="B16" s="826" t="s">
        <v>1332</v>
      </c>
      <c r="C16" s="827" t="s">
        <v>1333</v>
      </c>
      <c r="D16" s="819"/>
      <c r="E16" s="815">
        <v>6</v>
      </c>
      <c r="F16" s="828" t="s">
        <v>753</v>
      </c>
      <c r="G16" s="828" t="s">
        <v>753</v>
      </c>
      <c r="H16" s="834" t="s">
        <v>753</v>
      </c>
      <c r="I16" s="405"/>
    </row>
    <row r="17" spans="1:9" ht="19.5" customHeight="1">
      <c r="A17" s="835" t="s">
        <v>1334</v>
      </c>
      <c r="B17" s="836"/>
      <c r="C17" s="837"/>
      <c r="D17" s="838"/>
      <c r="E17" s="815">
        <v>7</v>
      </c>
      <c r="F17" s="424">
        <v>700000</v>
      </c>
      <c r="G17" s="424">
        <v>533041</v>
      </c>
      <c r="H17" s="825">
        <v>76.1</v>
      </c>
      <c r="I17" s="405"/>
    </row>
    <row r="18" spans="1:9" ht="13.5" customHeight="1">
      <c r="A18" s="839" t="s">
        <v>1335</v>
      </c>
      <c r="B18" s="840"/>
      <c r="C18" s="841"/>
      <c r="D18" s="842"/>
      <c r="E18" s="1348">
        <v>8</v>
      </c>
      <c r="F18" s="1358">
        <v>700000</v>
      </c>
      <c r="G18" s="1358">
        <v>533041</v>
      </c>
      <c r="H18" s="1360">
        <v>76.1</v>
      </c>
      <c r="I18" s="405"/>
    </row>
    <row r="19" spans="1:9" ht="13.5" customHeight="1">
      <c r="A19" s="843" t="s">
        <v>1336</v>
      </c>
      <c r="B19" s="844"/>
      <c r="C19" s="845"/>
      <c r="D19" s="846"/>
      <c r="E19" s="1357"/>
      <c r="F19" s="1359"/>
      <c r="G19" s="1359"/>
      <c r="H19" s="1349"/>
      <c r="I19" s="405"/>
    </row>
    <row r="20" spans="1:9" ht="39.75" customHeight="1">
      <c r="A20" s="847" t="s">
        <v>1337</v>
      </c>
      <c r="B20" s="830" t="s">
        <v>1326</v>
      </c>
      <c r="C20" s="442" t="s">
        <v>1338</v>
      </c>
      <c r="D20" s="819"/>
      <c r="E20" s="815">
        <v>9</v>
      </c>
      <c r="F20" s="832" t="s">
        <v>753</v>
      </c>
      <c r="G20" s="832" t="s">
        <v>753</v>
      </c>
      <c r="H20" s="832" t="s">
        <v>753</v>
      </c>
      <c r="I20" s="405"/>
    </row>
    <row r="21" spans="1:9" ht="30" customHeight="1">
      <c r="A21" s="831"/>
      <c r="B21" s="830" t="s">
        <v>1328</v>
      </c>
      <c r="C21" s="442" t="s">
        <v>1339</v>
      </c>
      <c r="D21" s="819"/>
      <c r="E21" s="815">
        <v>10</v>
      </c>
      <c r="F21" s="832" t="s">
        <v>753</v>
      </c>
      <c r="G21" s="832" t="s">
        <v>753</v>
      </c>
      <c r="H21" s="832" t="s">
        <v>753</v>
      </c>
      <c r="I21" s="405"/>
    </row>
    <row r="22" spans="1:9" ht="57.75" customHeight="1">
      <c r="A22" s="831"/>
      <c r="B22" s="830" t="s">
        <v>1330</v>
      </c>
      <c r="C22" s="443" t="s">
        <v>1340</v>
      </c>
      <c r="D22" s="838"/>
      <c r="E22" s="815">
        <v>11</v>
      </c>
      <c r="F22" s="436">
        <v>700000</v>
      </c>
      <c r="G22" s="436">
        <v>533041</v>
      </c>
      <c r="H22" s="825">
        <v>76.1</v>
      </c>
      <c r="I22" s="405"/>
    </row>
    <row r="23" spans="1:9" ht="12.75">
      <c r="A23" s="831"/>
      <c r="B23" s="405"/>
      <c r="C23" s="848" t="s">
        <v>755</v>
      </c>
      <c r="D23" s="849"/>
      <c r="E23" s="426"/>
      <c r="F23" s="850"/>
      <c r="G23" s="850"/>
      <c r="H23" s="851"/>
      <c r="I23" s="405"/>
    </row>
    <row r="24" spans="1:9" ht="19.5" customHeight="1">
      <c r="A24" s="831"/>
      <c r="B24" s="852"/>
      <c r="C24" s="853" t="s">
        <v>756</v>
      </c>
      <c r="D24" s="854"/>
      <c r="E24" s="427">
        <v>12</v>
      </c>
      <c r="F24" s="855">
        <v>700000</v>
      </c>
      <c r="G24" s="855">
        <v>533041</v>
      </c>
      <c r="H24" s="856">
        <v>76.1</v>
      </c>
      <c r="I24" s="405"/>
    </row>
    <row r="25" spans="1:9" ht="19.5" customHeight="1">
      <c r="A25" s="831"/>
      <c r="B25" s="852"/>
      <c r="C25" s="853" t="s">
        <v>757</v>
      </c>
      <c r="D25" s="854"/>
      <c r="E25" s="815">
        <v>13</v>
      </c>
      <c r="F25" s="857" t="s">
        <v>753</v>
      </c>
      <c r="G25" s="858" t="s">
        <v>753</v>
      </c>
      <c r="H25" s="859" t="s">
        <v>753</v>
      </c>
      <c r="I25" s="860"/>
    </row>
    <row r="26" spans="1:9" ht="12.75" customHeight="1">
      <c r="A26" s="831"/>
      <c r="B26" s="852"/>
      <c r="C26" s="848" t="s">
        <v>758</v>
      </c>
      <c r="D26" s="849"/>
      <c r="E26" s="1348">
        <v>14</v>
      </c>
      <c r="F26" s="1350" t="s">
        <v>753</v>
      </c>
      <c r="G26" s="1350" t="s">
        <v>753</v>
      </c>
      <c r="H26" s="1352" t="s">
        <v>753</v>
      </c>
      <c r="I26" s="405"/>
    </row>
    <row r="27" spans="1:9" ht="12.75" customHeight="1">
      <c r="A27" s="861"/>
      <c r="B27" s="405"/>
      <c r="C27" s="862" t="s">
        <v>759</v>
      </c>
      <c r="D27" s="405"/>
      <c r="E27" s="1349"/>
      <c r="F27" s="1351"/>
      <c r="G27" s="1351"/>
      <c r="H27" s="1351"/>
      <c r="I27" s="405"/>
    </row>
    <row r="28" spans="1:9" ht="39.75" customHeight="1">
      <c r="A28" s="831"/>
      <c r="B28" s="830" t="s">
        <v>1332</v>
      </c>
      <c r="C28" s="443" t="s">
        <v>760</v>
      </c>
      <c r="D28" s="838"/>
      <c r="E28" s="815">
        <v>15</v>
      </c>
      <c r="F28" s="832" t="s">
        <v>753</v>
      </c>
      <c r="G28" s="832" t="s">
        <v>753</v>
      </c>
      <c r="H28" s="863" t="s">
        <v>753</v>
      </c>
      <c r="I28" s="405"/>
    </row>
    <row r="29" spans="1:9" ht="49.5" customHeight="1">
      <c r="A29" s="831"/>
      <c r="B29" s="830" t="s">
        <v>761</v>
      </c>
      <c r="C29" s="443" t="s">
        <v>762</v>
      </c>
      <c r="D29" s="838"/>
      <c r="E29" s="815">
        <v>16</v>
      </c>
      <c r="F29" s="828" t="s">
        <v>753</v>
      </c>
      <c r="G29" s="828" t="s">
        <v>753</v>
      </c>
      <c r="H29" s="834" t="s">
        <v>753</v>
      </c>
      <c r="I29" s="405"/>
    </row>
    <row r="30" spans="1:9" ht="39.75" customHeight="1">
      <c r="A30" s="833"/>
      <c r="B30" s="864" t="s">
        <v>763</v>
      </c>
      <c r="C30" s="865" t="s">
        <v>764</v>
      </c>
      <c r="D30" s="849"/>
      <c r="E30" s="815">
        <v>17</v>
      </c>
      <c r="F30" s="832" t="s">
        <v>753</v>
      </c>
      <c r="G30" s="832" t="s">
        <v>753</v>
      </c>
      <c r="H30" s="863" t="s">
        <v>753</v>
      </c>
      <c r="I30" s="405"/>
    </row>
    <row r="31" spans="1:9" ht="19.5" customHeight="1">
      <c r="A31" s="866" t="s">
        <v>765</v>
      </c>
      <c r="B31" s="836"/>
      <c r="C31" s="837"/>
      <c r="D31" s="838"/>
      <c r="E31" s="815">
        <v>18</v>
      </c>
      <c r="F31" s="828" t="s">
        <v>753</v>
      </c>
      <c r="G31" s="834" t="s">
        <v>753</v>
      </c>
      <c r="H31" s="834" t="s">
        <v>753</v>
      </c>
      <c r="I31" s="405"/>
    </row>
    <row r="32" spans="1:9" ht="12.75">
      <c r="A32" s="405"/>
      <c r="B32" s="405"/>
      <c r="C32" s="405"/>
      <c r="D32" s="405"/>
      <c r="E32" s="405"/>
      <c r="F32" s="405"/>
      <c r="G32" s="405"/>
      <c r="H32" s="405"/>
      <c r="I32" s="405"/>
    </row>
    <row r="33" spans="1:9" ht="12.75">
      <c r="A33" s="405"/>
      <c r="B33" s="405"/>
      <c r="C33" s="405"/>
      <c r="D33" s="405"/>
      <c r="E33" s="405"/>
      <c r="F33" s="405"/>
      <c r="G33" s="405"/>
      <c r="H33" s="405"/>
      <c r="I33" s="405"/>
    </row>
    <row r="34" spans="1:9" ht="18" customHeight="1">
      <c r="A34" s="867"/>
      <c r="B34" s="405"/>
      <c r="C34" s="405"/>
      <c r="D34" s="405"/>
      <c r="E34" s="405"/>
      <c r="F34" s="405"/>
      <c r="G34" s="405"/>
      <c r="H34" s="405"/>
      <c r="I34" s="405"/>
    </row>
  </sheetData>
  <mergeCells count="15">
    <mergeCell ref="G1:H1"/>
    <mergeCell ref="A3:H3"/>
    <mergeCell ref="A4:H4"/>
    <mergeCell ref="A5:H5"/>
    <mergeCell ref="A6:H6"/>
    <mergeCell ref="A9:C9"/>
    <mergeCell ref="A10:C10"/>
    <mergeCell ref="E18:E19"/>
    <mergeCell ref="F18:F19"/>
    <mergeCell ref="G18:G19"/>
    <mergeCell ref="H18:H19"/>
    <mergeCell ref="E26:E27"/>
    <mergeCell ref="F26:F27"/>
    <mergeCell ref="G26:G27"/>
    <mergeCell ref="H26:H2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63"/>
  <sheetViews>
    <sheetView workbookViewId="0" topLeftCell="A1">
      <selection activeCell="A1" sqref="A1:IV16384"/>
    </sheetView>
  </sheetViews>
  <sheetFormatPr defaultColWidth="9.00390625" defaultRowHeight="12.75"/>
  <cols>
    <col min="1" max="1" width="7.00390625" style="405" customWidth="1"/>
    <col min="2" max="2" width="9.00390625" style="405" customWidth="1"/>
    <col min="3" max="3" width="13.00390625" style="405" customWidth="1"/>
    <col min="4" max="4" width="25.00390625" style="405" customWidth="1"/>
    <col min="5" max="6" width="15.00390625" style="406" customWidth="1"/>
    <col min="7" max="16384" width="10.00390625" style="405" customWidth="1"/>
  </cols>
  <sheetData>
    <row r="1" spans="6:256" ht="12.75">
      <c r="F1" s="407" t="s">
        <v>915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8:256" ht="12.75"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8:256" ht="9" customHeight="1"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1353" t="s">
        <v>916</v>
      </c>
      <c r="B4" s="1285"/>
      <c r="C4" s="1285"/>
      <c r="D4" s="1285"/>
      <c r="E4" s="1285"/>
      <c r="F4" s="1285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7.25" customHeight="1">
      <c r="A5" s="1353" t="s">
        <v>917</v>
      </c>
      <c r="B5" s="1285"/>
      <c r="C5" s="1285"/>
      <c r="D5" s="1285"/>
      <c r="E5" s="1285"/>
      <c r="F5" s="128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 s="1353" t="s">
        <v>918</v>
      </c>
      <c r="B6" s="1285"/>
      <c r="C6" s="1285"/>
      <c r="D6" s="1285"/>
      <c r="E6" s="1285"/>
      <c r="F6" s="128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7.25" customHeight="1">
      <c r="A7" s="1353" t="s">
        <v>919</v>
      </c>
      <c r="B7" s="1285"/>
      <c r="C7" s="1285"/>
      <c r="D7" s="1285"/>
      <c r="E7" s="1285"/>
      <c r="F7" s="1285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8:256" ht="12.75"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51.75" customHeight="1">
      <c r="A9" s="408" t="s">
        <v>37</v>
      </c>
      <c r="B9" s="408" t="s">
        <v>38</v>
      </c>
      <c r="C9" s="408" t="s">
        <v>39</v>
      </c>
      <c r="D9" s="408" t="s">
        <v>735</v>
      </c>
      <c r="E9" s="409" t="s">
        <v>920</v>
      </c>
      <c r="F9" s="409" t="s">
        <v>921</v>
      </c>
      <c r="G9" s="410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4.25" customHeight="1">
      <c r="A10" s="411">
        <v>1</v>
      </c>
      <c r="B10" s="411">
        <v>2</v>
      </c>
      <c r="C10" s="411">
        <v>3</v>
      </c>
      <c r="D10" s="411">
        <v>4</v>
      </c>
      <c r="E10" s="412">
        <v>5</v>
      </c>
      <c r="F10" s="412">
        <v>6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5.5" customHeight="1" thickBot="1">
      <c r="A11" s="413" t="s">
        <v>922</v>
      </c>
      <c r="B11" s="414"/>
      <c r="C11" s="415"/>
      <c r="D11" s="415"/>
      <c r="E11" s="416">
        <v>631.01</v>
      </c>
      <c r="F11" s="417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.75" customHeight="1" thickTop="1">
      <c r="A12" s="418"/>
      <c r="B12" s="419" t="s">
        <v>923</v>
      </c>
      <c r="C12" s="420"/>
      <c r="D12" s="420"/>
      <c r="E12" s="416">
        <v>608.01</v>
      </c>
      <c r="F12" s="417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 customHeight="1">
      <c r="A13" s="421" t="s">
        <v>43</v>
      </c>
      <c r="B13" s="421">
        <v>801</v>
      </c>
      <c r="C13" s="421">
        <v>80101</v>
      </c>
      <c r="D13" s="422" t="s">
        <v>248</v>
      </c>
      <c r="E13" s="423">
        <v>303.42</v>
      </c>
      <c r="F13" s="424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5" customHeight="1">
      <c r="A14" s="421"/>
      <c r="B14" s="421"/>
      <c r="C14" s="421"/>
      <c r="D14" s="422" t="s">
        <v>924</v>
      </c>
      <c r="E14" s="425">
        <v>224.61</v>
      </c>
      <c r="F14" s="424">
        <v>2312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" customHeight="1">
      <c r="A15" s="421"/>
      <c r="B15" s="421"/>
      <c r="C15" s="421"/>
      <c r="D15" s="422" t="s">
        <v>925</v>
      </c>
      <c r="E15" s="425">
        <v>17.16</v>
      </c>
      <c r="F15" s="424">
        <v>1742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" customHeight="1">
      <c r="A16" s="421"/>
      <c r="B16" s="421"/>
      <c r="C16" s="421"/>
      <c r="D16" s="422" t="s">
        <v>926</v>
      </c>
      <c r="E16" s="425">
        <v>61.65</v>
      </c>
      <c r="F16" s="424">
        <v>1187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.75" customHeight="1">
      <c r="A17" s="421" t="s">
        <v>53</v>
      </c>
      <c r="B17" s="421"/>
      <c r="C17" s="426">
        <v>80104</v>
      </c>
      <c r="D17" s="422" t="s">
        <v>927</v>
      </c>
      <c r="E17" s="423">
        <v>67.12</v>
      </c>
      <c r="F17" s="424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 customHeight="1">
      <c r="A18" s="421"/>
      <c r="B18" s="421"/>
      <c r="C18" s="421"/>
      <c r="D18" s="422" t="s">
        <v>924</v>
      </c>
      <c r="E18" s="425">
        <v>33.6</v>
      </c>
      <c r="F18" s="424">
        <v>2011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3.25" customHeight="1">
      <c r="A19" s="421"/>
      <c r="B19" s="421"/>
      <c r="C19" s="421"/>
      <c r="D19" s="422" t="s">
        <v>925</v>
      </c>
      <c r="E19" s="425">
        <v>6.3</v>
      </c>
      <c r="F19" s="424">
        <v>1709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2.5" customHeight="1">
      <c r="A20" s="421"/>
      <c r="B20" s="421"/>
      <c r="C20" s="427"/>
      <c r="D20" s="422" t="s">
        <v>926</v>
      </c>
      <c r="E20" s="425">
        <v>27.22</v>
      </c>
      <c r="F20" s="424">
        <v>1145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5" customHeight="1">
      <c r="A21" s="421" t="s">
        <v>59</v>
      </c>
      <c r="B21" s="421"/>
      <c r="C21" s="426">
        <v>80110</v>
      </c>
      <c r="D21" s="422" t="s">
        <v>178</v>
      </c>
      <c r="E21" s="423">
        <v>83.06</v>
      </c>
      <c r="F21" s="424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421"/>
      <c r="B22" s="421"/>
      <c r="C22" s="421"/>
      <c r="D22" s="422" t="s">
        <v>924</v>
      </c>
      <c r="E22" s="425">
        <v>61.54</v>
      </c>
      <c r="F22" s="424">
        <v>2165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 customHeight="1">
      <c r="A23" s="421"/>
      <c r="B23" s="421"/>
      <c r="C23" s="421"/>
      <c r="D23" s="422" t="s">
        <v>925</v>
      </c>
      <c r="E23" s="425">
        <v>7.54</v>
      </c>
      <c r="F23" s="424">
        <v>1791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5.5" customHeight="1">
      <c r="A24" s="421"/>
      <c r="B24" s="421"/>
      <c r="C24" s="421"/>
      <c r="D24" s="422" t="s">
        <v>926</v>
      </c>
      <c r="E24" s="425">
        <v>13.98</v>
      </c>
      <c r="F24" s="424">
        <v>1144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.75" customHeight="1">
      <c r="A25" s="426" t="s">
        <v>79</v>
      </c>
      <c r="B25" s="426">
        <v>852</v>
      </c>
      <c r="C25" s="1361" t="s">
        <v>928</v>
      </c>
      <c r="D25" s="428" t="s">
        <v>929</v>
      </c>
      <c r="E25" s="429">
        <v>68.26</v>
      </c>
      <c r="F25" s="430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4.75" customHeight="1">
      <c r="A26" s="421"/>
      <c r="B26" s="421"/>
      <c r="C26" s="1362"/>
      <c r="D26" s="428" t="s">
        <v>930</v>
      </c>
      <c r="E26" s="431">
        <v>37.95</v>
      </c>
      <c r="F26" s="430">
        <v>1666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.75" customHeight="1">
      <c r="A27" s="421"/>
      <c r="B27" s="421"/>
      <c r="C27" s="1363"/>
      <c r="D27" s="422" t="s">
        <v>931</v>
      </c>
      <c r="E27" s="425">
        <v>30.31</v>
      </c>
      <c r="F27" s="424">
        <v>1167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4" customHeight="1">
      <c r="A28" s="426" t="s">
        <v>89</v>
      </c>
      <c r="B28" s="426">
        <v>750</v>
      </c>
      <c r="C28" s="1361" t="s">
        <v>932</v>
      </c>
      <c r="D28" s="428" t="s">
        <v>933</v>
      </c>
      <c r="E28" s="429">
        <v>76.15</v>
      </c>
      <c r="F28" s="430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 customHeight="1">
      <c r="A29" s="421"/>
      <c r="B29" s="421"/>
      <c r="C29" s="1364"/>
      <c r="D29" s="428" t="s">
        <v>930</v>
      </c>
      <c r="E29" s="432">
        <v>67</v>
      </c>
      <c r="F29" s="430">
        <v>2330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.75" customHeight="1">
      <c r="A30" s="421"/>
      <c r="B30" s="421"/>
      <c r="C30" s="433"/>
      <c r="D30" s="422" t="s">
        <v>931</v>
      </c>
      <c r="E30" s="425">
        <v>4.4</v>
      </c>
      <c r="F30" s="424">
        <v>1320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.75" customHeight="1">
      <c r="A31" s="421"/>
      <c r="B31" s="421"/>
      <c r="C31" s="433">
        <v>75416</v>
      </c>
      <c r="D31" s="434" t="s">
        <v>103</v>
      </c>
      <c r="E31" s="435">
        <v>2</v>
      </c>
      <c r="F31" s="436">
        <v>2038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2.25" customHeight="1">
      <c r="A32" s="421"/>
      <c r="B32" s="421">
        <v>851</v>
      </c>
      <c r="C32" s="421">
        <v>85154</v>
      </c>
      <c r="D32" s="434" t="s">
        <v>186</v>
      </c>
      <c r="E32" s="435">
        <v>2.75</v>
      </c>
      <c r="F32" s="437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2.5" customHeight="1">
      <c r="A33" s="421"/>
      <c r="B33" s="421"/>
      <c r="C33" s="421"/>
      <c r="D33" s="434" t="s">
        <v>930</v>
      </c>
      <c r="E33" s="435">
        <v>2</v>
      </c>
      <c r="F33" s="437">
        <v>1458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 customHeight="1">
      <c r="A34" s="427"/>
      <c r="B34" s="427"/>
      <c r="C34" s="427"/>
      <c r="D34" s="434" t="s">
        <v>931</v>
      </c>
      <c r="E34" s="438" t="s">
        <v>934</v>
      </c>
      <c r="F34" s="437">
        <v>753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8.25" customHeight="1">
      <c r="A35" s="439" t="s">
        <v>95</v>
      </c>
      <c r="B35" s="439">
        <v>700</v>
      </c>
      <c r="C35" s="439">
        <v>70001</v>
      </c>
      <c r="D35" s="422" t="s">
        <v>935</v>
      </c>
      <c r="E35" s="440">
        <v>10</v>
      </c>
      <c r="F35" s="436">
        <v>2045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 customHeight="1">
      <c r="A36" s="441"/>
      <c r="B36" s="441"/>
      <c r="C36" s="441"/>
      <c r="D36" s="442" t="s">
        <v>930</v>
      </c>
      <c r="E36" s="435">
        <v>10</v>
      </c>
      <c r="F36" s="436">
        <v>2045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8.5" customHeight="1">
      <c r="A37" s="439" t="s">
        <v>99</v>
      </c>
      <c r="B37" s="439">
        <v>926</v>
      </c>
      <c r="C37" s="439">
        <v>92605</v>
      </c>
      <c r="D37" s="422" t="s">
        <v>936</v>
      </c>
      <c r="E37" s="423">
        <v>3.33</v>
      </c>
      <c r="F37" s="424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1" customHeight="1">
      <c r="A38" s="433"/>
      <c r="B38" s="433"/>
      <c r="C38" s="433"/>
      <c r="D38" s="422" t="s">
        <v>930</v>
      </c>
      <c r="E38" s="425">
        <v>1.33</v>
      </c>
      <c r="F38" s="424">
        <v>2211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1" customHeight="1">
      <c r="A39" s="441"/>
      <c r="B39" s="441"/>
      <c r="C39" s="441"/>
      <c r="D39" s="422" t="s">
        <v>931</v>
      </c>
      <c r="E39" s="425">
        <v>2</v>
      </c>
      <c r="F39" s="424">
        <v>1443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9.5" customHeight="1">
      <c r="A40" s="418"/>
      <c r="B40" s="419" t="s">
        <v>937</v>
      </c>
      <c r="C40" s="420"/>
      <c r="D40" s="443"/>
      <c r="E40" s="416">
        <v>23</v>
      </c>
      <c r="F40" s="444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3.25" customHeight="1">
      <c r="A41" s="426" t="s">
        <v>106</v>
      </c>
      <c r="B41" s="426">
        <v>921</v>
      </c>
      <c r="C41" s="439">
        <v>92109</v>
      </c>
      <c r="D41" s="422" t="s">
        <v>466</v>
      </c>
      <c r="E41" s="425">
        <v>10</v>
      </c>
      <c r="F41" s="424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1.75" customHeight="1">
      <c r="A42" s="421"/>
      <c r="B42" s="421"/>
      <c r="C42" s="433"/>
      <c r="D42" s="422" t="s">
        <v>930</v>
      </c>
      <c r="E42" s="425">
        <v>7</v>
      </c>
      <c r="F42" s="424">
        <v>1777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1.75" customHeight="1">
      <c r="A43" s="427"/>
      <c r="B43" s="427"/>
      <c r="C43" s="441"/>
      <c r="D43" s="422" t="s">
        <v>931</v>
      </c>
      <c r="E43" s="425">
        <v>3</v>
      </c>
      <c r="F43" s="424">
        <v>1070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1" customHeight="1">
      <c r="A44" s="426" t="s">
        <v>153</v>
      </c>
      <c r="B44" s="426">
        <v>921</v>
      </c>
      <c r="C44" s="439">
        <v>92116</v>
      </c>
      <c r="D44" s="422" t="s">
        <v>938</v>
      </c>
      <c r="E44" s="425">
        <v>13</v>
      </c>
      <c r="F44" s="42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1.75" customHeight="1">
      <c r="A45" s="421"/>
      <c r="B45" s="421"/>
      <c r="C45" s="433"/>
      <c r="D45" s="422" t="s">
        <v>930</v>
      </c>
      <c r="E45" s="425">
        <v>12</v>
      </c>
      <c r="F45" s="424">
        <v>1815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0.25" customHeight="1">
      <c r="A46" s="427"/>
      <c r="B46" s="427"/>
      <c r="C46" s="441"/>
      <c r="D46" s="422" t="s">
        <v>931</v>
      </c>
      <c r="E46" s="425">
        <v>1</v>
      </c>
      <c r="F46" s="424">
        <v>1278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customHeight="1">
      <c r="A47" s="445"/>
      <c r="B47" s="445"/>
      <c r="C47" s="446"/>
      <c r="D47" s="447"/>
      <c r="E47" s="448"/>
      <c r="F47" s="449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405" t="s">
        <v>939</v>
      </c>
      <c r="D48" s="447"/>
      <c r="E48" s="450"/>
      <c r="F48" s="449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4:256" ht="12.75">
      <c r="D49" s="447"/>
      <c r="E49" s="450"/>
      <c r="F49" s="4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4:256" ht="12.75">
      <c r="D50" s="447"/>
      <c r="E50" s="450"/>
      <c r="F50" s="449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4:256" ht="12.75">
      <c r="D51" s="447"/>
      <c r="E51" s="449"/>
      <c r="F51" s="449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4:256" ht="12.75">
      <c r="D52" s="447"/>
      <c r="E52" s="449"/>
      <c r="F52" s="449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4:256" ht="12.75">
      <c r="D53" s="447"/>
      <c r="E53" s="449"/>
      <c r="F53" s="449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4:256" ht="12.75">
      <c r="D54" s="447"/>
      <c r="E54" s="449"/>
      <c r="F54" s="449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4:256" ht="12.75">
      <c r="D55" s="447"/>
      <c r="E55" s="449"/>
      <c r="F55" s="449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4:256" ht="12.75">
      <c r="D56" s="447"/>
      <c r="E56" s="449"/>
      <c r="F56" s="449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4:256" ht="12.75">
      <c r="D57" s="447"/>
      <c r="E57" s="449"/>
      <c r="F57" s="449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4:256" ht="12.75">
      <c r="D58" s="447"/>
      <c r="E58" s="449"/>
      <c r="F58" s="449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4:256" ht="12.75">
      <c r="D59" s="447"/>
      <c r="E59" s="449"/>
      <c r="F59" s="44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4:256" ht="12.75">
      <c r="D60" s="447"/>
      <c r="E60" s="449"/>
      <c r="F60" s="449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5:256" ht="12.75">
      <c r="E61" s="449"/>
      <c r="F61" s="449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5:256" ht="12.75">
      <c r="E62" s="449"/>
      <c r="F62" s="449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5:256" ht="12.75">
      <c r="E63" s="449"/>
      <c r="F63" s="449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</sheetData>
  <mergeCells count="6">
    <mergeCell ref="C25:C27"/>
    <mergeCell ref="C28:C29"/>
    <mergeCell ref="A4:F4"/>
    <mergeCell ref="A5:F5"/>
    <mergeCell ref="A6:F6"/>
    <mergeCell ref="A7:F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F7" sqref="F7"/>
    </sheetView>
  </sheetViews>
  <sheetFormatPr defaultColWidth="9.00390625" defaultRowHeight="12.75"/>
  <cols>
    <col min="1" max="1" width="3.875" style="0" customWidth="1"/>
    <col min="2" max="2" width="17.625" style="0" customWidth="1"/>
    <col min="3" max="3" width="19.125" style="0" customWidth="1"/>
    <col min="4" max="4" width="12.875" style="0" customWidth="1"/>
    <col min="5" max="5" width="17.625" style="0" customWidth="1"/>
  </cols>
  <sheetData>
    <row r="1" spans="5:9" ht="12.75">
      <c r="E1" s="745" t="s">
        <v>1264</v>
      </c>
      <c r="F1" s="745"/>
      <c r="H1" s="745"/>
      <c r="I1" s="745"/>
    </row>
    <row r="4" ht="12.75">
      <c r="A4" t="s">
        <v>1265</v>
      </c>
    </row>
    <row r="5" ht="12.75">
      <c r="A5" t="s">
        <v>1266</v>
      </c>
    </row>
    <row r="6" ht="12.75">
      <c r="A6" t="s">
        <v>1267</v>
      </c>
    </row>
    <row r="7" ht="12.75">
      <c r="A7" t="s">
        <v>1268</v>
      </c>
    </row>
    <row r="8" ht="12.75">
      <c r="A8" t="s">
        <v>1269</v>
      </c>
    </row>
    <row r="9" ht="12.75">
      <c r="A9" t="s">
        <v>1270</v>
      </c>
    </row>
    <row r="11" spans="4:8" ht="15.75">
      <c r="D11" s="793" t="s">
        <v>1271</v>
      </c>
      <c r="H11" s="793"/>
    </row>
    <row r="13" spans="1:5" ht="12.75">
      <c r="A13" t="s">
        <v>1272</v>
      </c>
      <c r="E13" t="s">
        <v>1273</v>
      </c>
    </row>
    <row r="15" ht="12.75">
      <c r="A15" t="s">
        <v>1274</v>
      </c>
    </row>
    <row r="16" ht="12.75">
      <c r="A16" t="s">
        <v>1275</v>
      </c>
    </row>
    <row r="17" ht="12.75">
      <c r="A17" t="s">
        <v>1276</v>
      </c>
    </row>
    <row r="18" ht="12.75">
      <c r="A18" t="s">
        <v>1277</v>
      </c>
    </row>
    <row r="20" spans="1:5" s="796" customFormat="1" ht="27" customHeight="1">
      <c r="A20" s="220" t="s">
        <v>37</v>
      </c>
      <c r="B20" s="220" t="s">
        <v>735</v>
      </c>
      <c r="C20" s="794" t="s">
        <v>1278</v>
      </c>
      <c r="D20" s="794" t="s">
        <v>1279</v>
      </c>
      <c r="E20" s="795" t="s">
        <v>1280</v>
      </c>
    </row>
    <row r="21" spans="1:5" ht="15.75" customHeight="1">
      <c r="A21" s="797" t="s">
        <v>43</v>
      </c>
      <c r="B21" s="797" t="s">
        <v>1281</v>
      </c>
      <c r="C21" s="798"/>
      <c r="D21" s="112"/>
      <c r="E21" s="799"/>
    </row>
    <row r="22" spans="1:5" ht="12.75">
      <c r="A22" s="204"/>
      <c r="B22" s="204" t="s">
        <v>1282</v>
      </c>
      <c r="C22" s="92" t="s">
        <v>1283</v>
      </c>
      <c r="D22" s="92" t="s">
        <v>753</v>
      </c>
      <c r="E22" s="800" t="s">
        <v>753</v>
      </c>
    </row>
    <row r="23" spans="1:5" ht="12.75">
      <c r="A23" s="204"/>
      <c r="B23" s="204"/>
      <c r="C23" s="92"/>
      <c r="D23" s="92"/>
      <c r="E23" s="800"/>
    </row>
    <row r="24" spans="1:5" ht="12.75">
      <c r="A24" s="204"/>
      <c r="B24" s="204" t="s">
        <v>1284</v>
      </c>
      <c r="C24" s="92" t="s">
        <v>1283</v>
      </c>
      <c r="D24" s="92">
        <v>51</v>
      </c>
      <c r="E24" s="800" t="s">
        <v>1285</v>
      </c>
    </row>
    <row r="25" spans="1:5" ht="12.75">
      <c r="A25" s="204"/>
      <c r="B25" s="204"/>
      <c r="C25" s="92" t="s">
        <v>1286</v>
      </c>
      <c r="D25" s="92">
        <v>3</v>
      </c>
      <c r="E25" s="800" t="s">
        <v>1287</v>
      </c>
    </row>
    <row r="26" spans="1:5" ht="12.75">
      <c r="A26" s="207"/>
      <c r="B26" s="207"/>
      <c r="C26" s="100" t="s">
        <v>1288</v>
      </c>
      <c r="D26" s="100">
        <v>1</v>
      </c>
      <c r="E26" s="801">
        <v>1</v>
      </c>
    </row>
    <row r="27" spans="1:5" ht="16.5" customHeight="1">
      <c r="A27" s="802" t="s">
        <v>1289</v>
      </c>
      <c r="B27" s="803"/>
      <c r="C27" s="121" t="s">
        <v>516</v>
      </c>
      <c r="D27" s="121">
        <v>55</v>
      </c>
      <c r="E27" s="754" t="s">
        <v>1290</v>
      </c>
    </row>
    <row r="28" spans="1:5" ht="12.75">
      <c r="A28" s="797" t="s">
        <v>53</v>
      </c>
      <c r="B28" s="804" t="s">
        <v>1291</v>
      </c>
      <c r="C28" s="112"/>
      <c r="D28" s="112"/>
      <c r="E28" s="799"/>
    </row>
    <row r="29" spans="1:5" ht="22.5" customHeight="1">
      <c r="A29" s="204"/>
      <c r="B29" s="784" t="s">
        <v>1282</v>
      </c>
      <c r="C29" s="92" t="s">
        <v>1283</v>
      </c>
      <c r="D29" s="92">
        <v>5</v>
      </c>
      <c r="E29" s="800" t="s">
        <v>1292</v>
      </c>
    </row>
    <row r="30" spans="1:5" ht="9.75" customHeight="1">
      <c r="A30" s="204"/>
      <c r="B30" s="784"/>
      <c r="C30" s="92"/>
      <c r="D30" s="92"/>
      <c r="E30" s="800"/>
    </row>
    <row r="31" spans="1:5" ht="12.75">
      <c r="A31" s="207"/>
      <c r="B31" s="805" t="s">
        <v>1284</v>
      </c>
      <c r="C31" s="100" t="s">
        <v>1283</v>
      </c>
      <c r="D31" s="100">
        <v>114</v>
      </c>
      <c r="E31" s="801" t="s">
        <v>1293</v>
      </c>
    </row>
    <row r="32" spans="1:5" ht="12.75">
      <c r="A32" s="802" t="s">
        <v>1294</v>
      </c>
      <c r="B32" s="803"/>
      <c r="C32" s="121" t="s">
        <v>516</v>
      </c>
      <c r="D32" s="121">
        <v>119</v>
      </c>
      <c r="E32" s="754" t="s">
        <v>1295</v>
      </c>
    </row>
    <row r="33" spans="1:5" s="807" customFormat="1" ht="17.25" customHeight="1">
      <c r="A33" s="806" t="s">
        <v>59</v>
      </c>
      <c r="B33" s="806" t="s">
        <v>1296</v>
      </c>
      <c r="C33" s="3" t="s">
        <v>516</v>
      </c>
      <c r="D33" s="3">
        <v>174</v>
      </c>
      <c r="E33" s="770" t="s">
        <v>1297</v>
      </c>
    </row>
    <row r="37" spans="1:5" ht="12.75">
      <c r="A37" t="s">
        <v>1298</v>
      </c>
      <c r="C37" s="452" t="s">
        <v>1299</v>
      </c>
      <c r="E37" t="s">
        <v>1300</v>
      </c>
    </row>
    <row r="38" spans="1:5" ht="12.75">
      <c r="A38" t="s">
        <v>1301</v>
      </c>
      <c r="C38" t="s">
        <v>1302</v>
      </c>
      <c r="E38" t="s">
        <v>1303</v>
      </c>
    </row>
    <row r="41" ht="12.75">
      <c r="A41" s="808" t="s">
        <v>1304</v>
      </c>
    </row>
    <row r="42" spans="1:4" ht="12.75">
      <c r="A42" s="808" t="s">
        <v>1305</v>
      </c>
      <c r="B42" s="808"/>
      <c r="C42" s="808"/>
      <c r="D42" s="808"/>
    </row>
    <row r="43" spans="1:4" ht="12.75">
      <c r="A43" s="808" t="s">
        <v>1306</v>
      </c>
      <c r="B43" s="808"/>
      <c r="C43" s="808"/>
      <c r="D43" s="808"/>
    </row>
    <row r="44" spans="1:4" ht="12.75">
      <c r="A44" s="808" t="s">
        <v>1307</v>
      </c>
      <c r="B44" s="808"/>
      <c r="C44" s="808"/>
      <c r="D44" s="808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H9" sqref="H9"/>
    </sheetView>
  </sheetViews>
  <sheetFormatPr defaultColWidth="9.00390625" defaultRowHeight="12.75"/>
  <cols>
    <col min="1" max="1" width="3.875" style="0" customWidth="1"/>
    <col min="2" max="2" width="31.875" style="0" customWidth="1"/>
    <col min="3" max="3" width="20.875" style="0" customWidth="1"/>
    <col min="4" max="4" width="12.75390625" style="0" customWidth="1"/>
    <col min="5" max="5" width="17.625" style="0" customWidth="1"/>
  </cols>
  <sheetData>
    <row r="1" ht="12.75">
      <c r="E1" t="s">
        <v>330</v>
      </c>
    </row>
    <row r="4" spans="1:5" ht="14.25" customHeight="1">
      <c r="A4" s="909" t="s">
        <v>331</v>
      </c>
      <c r="B4" s="909"/>
      <c r="C4" s="909"/>
      <c r="D4" s="909"/>
      <c r="E4" s="909"/>
    </row>
    <row r="5" spans="1:5" ht="14.25" customHeight="1">
      <c r="A5" s="909" t="s">
        <v>332</v>
      </c>
      <c r="B5" s="909"/>
      <c r="C5" s="909"/>
      <c r="D5" s="909"/>
      <c r="E5" s="909"/>
    </row>
    <row r="8" spans="1:5" ht="28.5" customHeight="1">
      <c r="A8" s="220" t="s">
        <v>333</v>
      </c>
      <c r="B8" s="220" t="s">
        <v>334</v>
      </c>
      <c r="C8" s="220" t="s">
        <v>335</v>
      </c>
      <c r="D8" s="220" t="s">
        <v>336</v>
      </c>
      <c r="E8" s="220" t="s">
        <v>337</v>
      </c>
    </row>
    <row r="9" spans="1:5" ht="58.5" customHeight="1">
      <c r="A9" s="98" t="s">
        <v>43</v>
      </c>
      <c r="B9" s="881" t="s">
        <v>338</v>
      </c>
      <c r="C9" s="98" t="s">
        <v>339</v>
      </c>
      <c r="D9" s="98" t="s">
        <v>340</v>
      </c>
      <c r="E9" s="98" t="s">
        <v>341</v>
      </c>
    </row>
    <row r="10" spans="1:5" ht="31.5" customHeight="1">
      <c r="A10" s="98" t="s">
        <v>53</v>
      </c>
      <c r="B10" s="881" t="s">
        <v>342</v>
      </c>
      <c r="C10" s="1365" t="s">
        <v>343</v>
      </c>
      <c r="D10" s="98" t="s">
        <v>344</v>
      </c>
      <c r="E10" s="98" t="s">
        <v>345</v>
      </c>
    </row>
    <row r="11" spans="1:5" ht="65.25" customHeight="1">
      <c r="A11" s="98" t="s">
        <v>59</v>
      </c>
      <c r="B11" s="881" t="s">
        <v>346</v>
      </c>
      <c r="C11" s="1366"/>
      <c r="D11" s="98" t="s">
        <v>347</v>
      </c>
      <c r="E11" s="98" t="s">
        <v>348</v>
      </c>
    </row>
    <row r="12" spans="1:5" ht="27.75" customHeight="1">
      <c r="A12" s="98"/>
      <c r="B12" s="329" t="s">
        <v>349</v>
      </c>
      <c r="C12" s="882"/>
      <c r="D12" s="882" t="s">
        <v>350</v>
      </c>
      <c r="E12" s="883"/>
    </row>
    <row r="13" spans="1:5" ht="55.5" customHeight="1">
      <c r="A13" s="98" t="s">
        <v>79</v>
      </c>
      <c r="B13" s="881" t="s">
        <v>351</v>
      </c>
      <c r="C13" s="98" t="s">
        <v>352</v>
      </c>
      <c r="D13" s="98" t="s">
        <v>353</v>
      </c>
      <c r="E13" s="98" t="s">
        <v>354</v>
      </c>
    </row>
    <row r="14" spans="1:5" ht="48" customHeight="1">
      <c r="A14" s="98" t="s">
        <v>89</v>
      </c>
      <c r="B14" s="881" t="s">
        <v>355</v>
      </c>
      <c r="C14" s="98" t="s">
        <v>356</v>
      </c>
      <c r="D14" s="98" t="s">
        <v>357</v>
      </c>
      <c r="E14" s="98" t="s">
        <v>358</v>
      </c>
    </row>
    <row r="15" spans="1:5" ht="71.25" customHeight="1">
      <c r="A15" s="98" t="s">
        <v>95</v>
      </c>
      <c r="B15" s="881" t="s">
        <v>359</v>
      </c>
      <c r="C15" s="1365" t="s">
        <v>360</v>
      </c>
      <c r="D15" s="98" t="s">
        <v>361</v>
      </c>
      <c r="E15" s="98" t="s">
        <v>362</v>
      </c>
    </row>
    <row r="16" spans="1:5" ht="72" customHeight="1">
      <c r="A16" s="98" t="s">
        <v>99</v>
      </c>
      <c r="B16" s="881" t="s">
        <v>363</v>
      </c>
      <c r="C16" s="1366"/>
      <c r="D16" s="98" t="s">
        <v>364</v>
      </c>
      <c r="E16" s="98" t="s">
        <v>365</v>
      </c>
    </row>
    <row r="17" spans="1:5" ht="26.25" customHeight="1">
      <c r="A17" s="98"/>
      <c r="B17" s="329" t="s">
        <v>366</v>
      </c>
      <c r="C17" s="884"/>
      <c r="D17" s="882" t="s">
        <v>367</v>
      </c>
      <c r="E17" s="883"/>
    </row>
    <row r="18" spans="1:5" ht="85.5" customHeight="1">
      <c r="A18" s="98" t="s">
        <v>106</v>
      </c>
      <c r="B18" s="881" t="s">
        <v>368</v>
      </c>
      <c r="C18" s="98" t="s">
        <v>369</v>
      </c>
      <c r="D18" s="98" t="s">
        <v>370</v>
      </c>
      <c r="E18" s="98" t="s">
        <v>371</v>
      </c>
    </row>
    <row r="19" spans="1:5" ht="68.25" customHeight="1">
      <c r="A19" s="98" t="s">
        <v>153</v>
      </c>
      <c r="B19" s="881" t="s">
        <v>372</v>
      </c>
      <c r="C19" s="98" t="s">
        <v>373</v>
      </c>
      <c r="D19" s="98" t="s">
        <v>374</v>
      </c>
      <c r="E19" s="98" t="s">
        <v>375</v>
      </c>
    </row>
    <row r="20" spans="1:5" ht="98.25" customHeight="1">
      <c r="A20" s="98" t="s">
        <v>161</v>
      </c>
      <c r="B20" s="881" t="s">
        <v>376</v>
      </c>
      <c r="C20" s="98" t="s">
        <v>377</v>
      </c>
      <c r="D20" s="98" t="s">
        <v>378</v>
      </c>
      <c r="E20" s="98" t="s">
        <v>379</v>
      </c>
    </row>
    <row r="21" spans="1:5" ht="38.25" customHeight="1">
      <c r="A21" s="98" t="s">
        <v>182</v>
      </c>
      <c r="B21" s="881" t="s">
        <v>380</v>
      </c>
      <c r="C21" s="98" t="s">
        <v>381</v>
      </c>
      <c r="D21" s="98" t="s">
        <v>382</v>
      </c>
      <c r="E21" s="98" t="s">
        <v>383</v>
      </c>
    </row>
    <row r="22" spans="1:5" ht="42" customHeight="1">
      <c r="A22" s="98" t="s">
        <v>190</v>
      </c>
      <c r="B22" s="881" t="s">
        <v>384</v>
      </c>
      <c r="C22" s="98" t="s">
        <v>385</v>
      </c>
      <c r="D22" s="98" t="s">
        <v>386</v>
      </c>
      <c r="E22" s="98" t="s">
        <v>387</v>
      </c>
    </row>
    <row r="23" spans="1:5" ht="51">
      <c r="A23" s="98" t="s">
        <v>206</v>
      </c>
      <c r="B23" s="881" t="s">
        <v>388</v>
      </c>
      <c r="C23" s="98" t="s">
        <v>389</v>
      </c>
      <c r="D23" s="98" t="s">
        <v>390</v>
      </c>
      <c r="E23" s="98" t="s">
        <v>391</v>
      </c>
    </row>
    <row r="24" spans="1:5" ht="76.5">
      <c r="A24" s="98" t="s">
        <v>211</v>
      </c>
      <c r="B24" s="881" t="s">
        <v>392</v>
      </c>
      <c r="C24" s="98" t="s">
        <v>393</v>
      </c>
      <c r="D24" s="98" t="s">
        <v>394</v>
      </c>
      <c r="E24" s="98" t="s">
        <v>395</v>
      </c>
    </row>
    <row r="25" spans="1:5" ht="42.75" customHeight="1">
      <c r="A25" s="98" t="s">
        <v>217</v>
      </c>
      <c r="B25" s="881" t="s">
        <v>396</v>
      </c>
      <c r="C25" s="98" t="s">
        <v>397</v>
      </c>
      <c r="D25" s="98" t="s">
        <v>398</v>
      </c>
      <c r="E25" s="98" t="s">
        <v>399</v>
      </c>
    </row>
    <row r="26" spans="1:5" ht="40.5" customHeight="1">
      <c r="A26" s="98" t="s">
        <v>223</v>
      </c>
      <c r="B26" s="881" t="s">
        <v>400</v>
      </c>
      <c r="C26" s="98" t="s">
        <v>401</v>
      </c>
      <c r="D26" s="98">
        <v>125</v>
      </c>
      <c r="E26" s="98" t="s">
        <v>399</v>
      </c>
    </row>
    <row r="27" spans="1:5" ht="52.5" customHeight="1">
      <c r="A27" s="98" t="s">
        <v>323</v>
      </c>
      <c r="B27" s="881" t="s">
        <v>402</v>
      </c>
      <c r="C27" s="98" t="s">
        <v>403</v>
      </c>
      <c r="D27" s="98" t="s">
        <v>404</v>
      </c>
      <c r="E27" s="98" t="s">
        <v>405</v>
      </c>
    </row>
    <row r="28" spans="1:5" ht="62.25" customHeight="1">
      <c r="A28" s="98" t="s">
        <v>328</v>
      </c>
      <c r="B28" s="881" t="s">
        <v>406</v>
      </c>
      <c r="C28" s="98" t="s">
        <v>407</v>
      </c>
      <c r="D28" s="885" t="s">
        <v>408</v>
      </c>
      <c r="E28" s="98" t="s">
        <v>409</v>
      </c>
    </row>
    <row r="29" spans="1:5" ht="130.5" customHeight="1">
      <c r="A29" s="98" t="s">
        <v>410</v>
      </c>
      <c r="B29" s="881" t="s">
        <v>411</v>
      </c>
      <c r="C29" s="98" t="s">
        <v>412</v>
      </c>
      <c r="D29" s="885" t="s">
        <v>413</v>
      </c>
      <c r="E29" s="98" t="s">
        <v>414</v>
      </c>
    </row>
    <row r="30" spans="1:5" ht="53.25" customHeight="1">
      <c r="A30" s="98" t="s">
        <v>415</v>
      </c>
      <c r="B30" s="881" t="s">
        <v>416</v>
      </c>
      <c r="C30" s="98" t="s">
        <v>417</v>
      </c>
      <c r="D30" s="98" t="s">
        <v>418</v>
      </c>
      <c r="E30" s="98" t="s">
        <v>419</v>
      </c>
    </row>
    <row r="31" spans="1:5" ht="65.25" customHeight="1">
      <c r="A31" s="98" t="s">
        <v>420</v>
      </c>
      <c r="B31" s="881" t="s">
        <v>421</v>
      </c>
      <c r="C31" s="98" t="s">
        <v>422</v>
      </c>
      <c r="D31" s="98" t="s">
        <v>423</v>
      </c>
      <c r="E31" s="98" t="s">
        <v>424</v>
      </c>
    </row>
    <row r="32" spans="1:5" ht="67.5" customHeight="1">
      <c r="A32" s="98" t="s">
        <v>425</v>
      </c>
      <c r="B32" s="881" t="s">
        <v>426</v>
      </c>
      <c r="C32" s="98" t="s">
        <v>427</v>
      </c>
      <c r="D32" s="98">
        <v>300</v>
      </c>
      <c r="E32" s="98" t="s">
        <v>428</v>
      </c>
    </row>
    <row r="33" spans="1:5" s="807" customFormat="1" ht="27" customHeight="1">
      <c r="A33" s="886"/>
      <c r="B33" s="887" t="s">
        <v>429</v>
      </c>
      <c r="C33" s="895"/>
      <c r="D33" s="895" t="s">
        <v>430</v>
      </c>
      <c r="E33" s="896"/>
    </row>
    <row r="34" spans="2:3" ht="12.75">
      <c r="B34" s="12"/>
      <c r="C34" s="12"/>
    </row>
    <row r="35" spans="2:3" ht="12.75">
      <c r="B35" s="12"/>
      <c r="C35" s="12"/>
    </row>
    <row r="36" spans="2:3" ht="12.75">
      <c r="B36" s="12"/>
      <c r="C36" s="12"/>
    </row>
    <row r="37" spans="2:3" ht="12.75">
      <c r="B37" s="12"/>
      <c r="C37" s="12"/>
    </row>
    <row r="38" spans="2:3" ht="12.75">
      <c r="B38" s="12"/>
      <c r="C38" s="12"/>
    </row>
    <row r="39" spans="2:3" ht="12.75">
      <c r="B39" s="12"/>
      <c r="C39" s="12"/>
    </row>
    <row r="40" spans="2:3" ht="12.75">
      <c r="B40" s="12"/>
      <c r="C40" s="12"/>
    </row>
  </sheetData>
  <mergeCells count="4">
    <mergeCell ref="A4:E4"/>
    <mergeCell ref="A5:E5"/>
    <mergeCell ref="C10:C11"/>
    <mergeCell ref="C15:C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5"/>
  <sheetViews>
    <sheetView workbookViewId="0" topLeftCell="C139">
      <selection activeCell="J141" sqref="J141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8.625" style="0" customWidth="1"/>
    <col min="4" max="4" width="8.375" style="0" customWidth="1"/>
    <col min="5" max="5" width="28.625" style="0" customWidth="1"/>
    <col min="6" max="7" width="12.875" style="0" customWidth="1"/>
    <col min="8" max="8" width="6.25390625" style="0" customWidth="1"/>
  </cols>
  <sheetData>
    <row r="1" spans="7:8" ht="12.75">
      <c r="G1" s="898" t="s">
        <v>31</v>
      </c>
      <c r="H1" s="898"/>
    </row>
    <row r="2" ht="29.25" customHeight="1"/>
    <row r="3" spans="1:8" ht="15.75">
      <c r="A3" s="899" t="s">
        <v>32</v>
      </c>
      <c r="B3" s="990"/>
      <c r="C3" s="990"/>
      <c r="D3" s="990"/>
      <c r="E3" s="990"/>
      <c r="F3" s="990"/>
      <c r="G3" s="990"/>
      <c r="H3" s="990"/>
    </row>
    <row r="4" spans="1:8" ht="15.75">
      <c r="A4" s="909" t="s">
        <v>33</v>
      </c>
      <c r="B4" s="897"/>
      <c r="C4" s="897"/>
      <c r="D4" s="897"/>
      <c r="E4" s="897"/>
      <c r="F4" s="897"/>
      <c r="G4" s="897"/>
      <c r="H4" s="897"/>
    </row>
    <row r="5" spans="1:8" ht="15.75">
      <c r="A5" s="909" t="s">
        <v>34</v>
      </c>
      <c r="B5" s="897"/>
      <c r="C5" s="897"/>
      <c r="D5" s="897"/>
      <c r="E5" s="897"/>
      <c r="F5" s="897"/>
      <c r="G5" s="897"/>
      <c r="H5" s="897"/>
    </row>
    <row r="6" spans="1:8" ht="15.75">
      <c r="A6" s="909" t="s">
        <v>35</v>
      </c>
      <c r="B6" s="897"/>
      <c r="C6" s="897"/>
      <c r="D6" s="897"/>
      <c r="E6" s="897"/>
      <c r="F6" s="897"/>
      <c r="G6" s="897"/>
      <c r="H6" s="897"/>
    </row>
    <row r="7" spans="1:8" ht="15.75">
      <c r="A7" s="909" t="s">
        <v>36</v>
      </c>
      <c r="B7" s="897"/>
      <c r="C7" s="897"/>
      <c r="D7" s="897"/>
      <c r="E7" s="897"/>
      <c r="F7" s="897"/>
      <c r="G7" s="897"/>
      <c r="H7" s="897"/>
    </row>
    <row r="8" ht="22.5" customHeight="1">
      <c r="E8" s="4"/>
    </row>
    <row r="9" ht="21" customHeight="1">
      <c r="H9" s="10" t="s">
        <v>740</v>
      </c>
    </row>
    <row r="10" spans="1:8" ht="18" customHeight="1">
      <c r="A10" s="991" t="s">
        <v>37</v>
      </c>
      <c r="B10" s="991" t="s">
        <v>38</v>
      </c>
      <c r="C10" s="991" t="s">
        <v>39</v>
      </c>
      <c r="D10" s="991" t="s">
        <v>40</v>
      </c>
      <c r="E10" s="991" t="s">
        <v>735</v>
      </c>
      <c r="F10" s="5" t="s">
        <v>739</v>
      </c>
      <c r="G10" s="991" t="s">
        <v>736</v>
      </c>
      <c r="H10" s="5" t="s">
        <v>737</v>
      </c>
    </row>
    <row r="11" spans="1:8" ht="19.5" customHeight="1">
      <c r="A11" s="992"/>
      <c r="B11" s="992"/>
      <c r="C11" s="992"/>
      <c r="D11" s="992"/>
      <c r="E11" s="992"/>
      <c r="F11" s="6" t="s">
        <v>738</v>
      </c>
      <c r="G11" s="992"/>
      <c r="H11" s="7" t="s">
        <v>41</v>
      </c>
    </row>
    <row r="12" spans="1:8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</row>
    <row r="13" spans="1:8" ht="19.5" customHeight="1">
      <c r="A13" s="903" t="s">
        <v>42</v>
      </c>
      <c r="B13" s="904"/>
      <c r="C13" s="904"/>
      <c r="D13" s="904"/>
      <c r="E13" s="905"/>
      <c r="F13" s="88">
        <v>47773331</v>
      </c>
      <c r="G13" s="88">
        <v>47469197</v>
      </c>
      <c r="H13" s="89">
        <v>99.4</v>
      </c>
    </row>
    <row r="14" spans="1:8" ht="21" customHeight="1">
      <c r="A14" s="5" t="s">
        <v>43</v>
      </c>
      <c r="B14" s="5">
        <v>600</v>
      </c>
      <c r="C14" s="906" t="s">
        <v>44</v>
      </c>
      <c r="D14" s="907"/>
      <c r="E14" s="908"/>
      <c r="F14" s="90">
        <v>564825</v>
      </c>
      <c r="G14" s="90">
        <v>569629</v>
      </c>
      <c r="H14" s="91">
        <v>100.9</v>
      </c>
    </row>
    <row r="15" spans="1:8" ht="26.25" customHeight="1">
      <c r="A15" s="92"/>
      <c r="B15" s="92"/>
      <c r="C15" s="92">
        <v>60016</v>
      </c>
      <c r="D15" s="929" t="s">
        <v>45</v>
      </c>
      <c r="E15" s="953"/>
      <c r="F15" s="94">
        <v>564825</v>
      </c>
      <c r="G15" s="94">
        <v>569629</v>
      </c>
      <c r="H15" s="95">
        <v>100.9</v>
      </c>
    </row>
    <row r="16" spans="1:8" ht="24" customHeight="1">
      <c r="A16" s="92"/>
      <c r="B16" s="92"/>
      <c r="C16" s="92"/>
      <c r="D16" s="96" t="s">
        <v>46</v>
      </c>
      <c r="E16" s="97" t="s">
        <v>47</v>
      </c>
      <c r="F16" s="94">
        <v>44000</v>
      </c>
      <c r="G16" s="94">
        <v>48804</v>
      </c>
      <c r="H16" s="95">
        <v>110.9</v>
      </c>
    </row>
    <row r="17" spans="1:8" ht="33" customHeight="1">
      <c r="A17" s="92"/>
      <c r="B17" s="92"/>
      <c r="C17" s="92"/>
      <c r="D17" s="96" t="s">
        <v>48</v>
      </c>
      <c r="E17" s="97" t="s">
        <v>49</v>
      </c>
      <c r="F17" s="94">
        <v>15268</v>
      </c>
      <c r="G17" s="94">
        <v>15268</v>
      </c>
      <c r="H17" s="95">
        <v>100</v>
      </c>
    </row>
    <row r="18" spans="1:8" ht="77.25" customHeight="1">
      <c r="A18" s="92"/>
      <c r="B18" s="92"/>
      <c r="C18" s="92"/>
      <c r="D18" s="96" t="s">
        <v>50</v>
      </c>
      <c r="E18" s="97" t="s">
        <v>51</v>
      </c>
      <c r="F18" s="94">
        <v>120000</v>
      </c>
      <c r="G18" s="94">
        <v>120000</v>
      </c>
      <c r="H18" s="95">
        <v>100</v>
      </c>
    </row>
    <row r="19" spans="1:8" ht="111" customHeight="1">
      <c r="A19" s="92"/>
      <c r="B19" s="92"/>
      <c r="C19" s="92"/>
      <c r="D19" s="98">
        <v>6291</v>
      </c>
      <c r="E19" s="99" t="s">
        <v>52</v>
      </c>
      <c r="F19" s="94">
        <v>385557</v>
      </c>
      <c r="G19" s="94">
        <v>385557</v>
      </c>
      <c r="H19" s="95">
        <v>100</v>
      </c>
    </row>
    <row r="20" spans="1:8" ht="21" customHeight="1">
      <c r="A20" s="5" t="s">
        <v>53</v>
      </c>
      <c r="B20" s="5">
        <v>630</v>
      </c>
      <c r="C20" s="906" t="s">
        <v>54</v>
      </c>
      <c r="D20" s="907"/>
      <c r="E20" s="908"/>
      <c r="F20" s="90">
        <v>76121</v>
      </c>
      <c r="G20" s="90">
        <v>74120</v>
      </c>
      <c r="H20" s="91">
        <v>97.4</v>
      </c>
    </row>
    <row r="21" spans="1:8" ht="29.25" customHeight="1">
      <c r="A21" s="92"/>
      <c r="B21" s="92"/>
      <c r="C21" s="92">
        <v>63003</v>
      </c>
      <c r="D21" s="929" t="s">
        <v>55</v>
      </c>
      <c r="E21" s="953"/>
      <c r="F21" s="94">
        <v>76121</v>
      </c>
      <c r="G21" s="94">
        <v>74120</v>
      </c>
      <c r="H21" s="95">
        <v>97.4</v>
      </c>
    </row>
    <row r="22" spans="1:8" ht="170.25" customHeight="1">
      <c r="A22" s="100"/>
      <c r="B22" s="100"/>
      <c r="C22" s="100"/>
      <c r="D22" s="101">
        <v>2708</v>
      </c>
      <c r="E22" s="99" t="s">
        <v>56</v>
      </c>
      <c r="F22" s="94">
        <v>3244</v>
      </c>
      <c r="G22" s="94">
        <v>3244</v>
      </c>
      <c r="H22" s="95">
        <v>100</v>
      </c>
    </row>
    <row r="23" spans="1:8" ht="162.75" customHeight="1">
      <c r="A23" s="92"/>
      <c r="B23" s="92"/>
      <c r="C23" s="92"/>
      <c r="D23" s="102" t="s">
        <v>57</v>
      </c>
      <c r="E23" s="103" t="s">
        <v>58</v>
      </c>
      <c r="F23" s="104">
        <v>72877</v>
      </c>
      <c r="G23" s="104">
        <v>70876</v>
      </c>
      <c r="H23" s="105">
        <v>97.2</v>
      </c>
    </row>
    <row r="24" spans="1:8" ht="21" customHeight="1">
      <c r="A24" s="79" t="s">
        <v>59</v>
      </c>
      <c r="B24" s="5">
        <v>700</v>
      </c>
      <c r="C24" s="930" t="s">
        <v>60</v>
      </c>
      <c r="D24" s="918"/>
      <c r="E24" s="919"/>
      <c r="F24" s="90">
        <v>5958274</v>
      </c>
      <c r="G24" s="90">
        <v>5596281</v>
      </c>
      <c r="H24" s="91">
        <v>93.9</v>
      </c>
    </row>
    <row r="25" spans="1:8" ht="21.75" customHeight="1">
      <c r="A25" s="18"/>
      <c r="B25" s="92"/>
      <c r="C25" s="92">
        <v>70001</v>
      </c>
      <c r="D25" s="929" t="s">
        <v>61</v>
      </c>
      <c r="E25" s="953"/>
      <c r="F25" s="94">
        <v>3414677</v>
      </c>
      <c r="G25" s="94">
        <v>3489196</v>
      </c>
      <c r="H25" s="95">
        <v>102.2</v>
      </c>
    </row>
    <row r="26" spans="1:8" ht="98.25" customHeight="1">
      <c r="A26" s="92"/>
      <c r="B26" s="92"/>
      <c r="C26" s="92"/>
      <c r="D26" s="106" t="s">
        <v>62</v>
      </c>
      <c r="E26" s="99" t="s">
        <v>63</v>
      </c>
      <c r="F26" s="94">
        <v>1918600</v>
      </c>
      <c r="G26" s="94">
        <v>1921074</v>
      </c>
      <c r="H26" s="95">
        <v>100.1</v>
      </c>
    </row>
    <row r="27" spans="1:8" ht="19.5" customHeight="1">
      <c r="A27" s="92"/>
      <c r="B27" s="92"/>
      <c r="C27" s="92"/>
      <c r="D27" s="106" t="s">
        <v>64</v>
      </c>
      <c r="E27" s="99" t="s">
        <v>65</v>
      </c>
      <c r="F27" s="94">
        <v>1179100</v>
      </c>
      <c r="G27" s="94">
        <v>1228227</v>
      </c>
      <c r="H27" s="95">
        <v>104.2</v>
      </c>
    </row>
    <row r="28" spans="1:8" ht="19.5" customHeight="1">
      <c r="A28" s="92"/>
      <c r="B28" s="92"/>
      <c r="C28" s="92"/>
      <c r="D28" s="106" t="s">
        <v>66</v>
      </c>
      <c r="E28" s="99" t="s">
        <v>67</v>
      </c>
      <c r="F28" s="94">
        <v>35000</v>
      </c>
      <c r="G28" s="94">
        <v>42494</v>
      </c>
      <c r="H28" s="95">
        <v>121.4</v>
      </c>
    </row>
    <row r="29" spans="1:8" ht="19.5" customHeight="1">
      <c r="A29" s="92"/>
      <c r="B29" s="92"/>
      <c r="C29" s="92"/>
      <c r="D29" s="106" t="s">
        <v>68</v>
      </c>
      <c r="E29" s="99" t="s">
        <v>69</v>
      </c>
      <c r="F29" s="94">
        <v>13000</v>
      </c>
      <c r="G29" s="94">
        <v>17759</v>
      </c>
      <c r="H29" s="95">
        <v>136.6</v>
      </c>
    </row>
    <row r="30" spans="1:8" ht="79.5" customHeight="1">
      <c r="A30" s="18"/>
      <c r="B30" s="92"/>
      <c r="C30" s="92"/>
      <c r="D30" s="107" t="s">
        <v>50</v>
      </c>
      <c r="E30" s="99" t="s">
        <v>51</v>
      </c>
      <c r="F30" s="108" t="s">
        <v>753</v>
      </c>
      <c r="G30" s="109">
        <v>10665</v>
      </c>
      <c r="H30" s="110" t="s">
        <v>753</v>
      </c>
    </row>
    <row r="31" spans="1:8" ht="75" customHeight="1">
      <c r="A31" s="18"/>
      <c r="B31" s="92"/>
      <c r="C31" s="100"/>
      <c r="D31" s="111" t="s">
        <v>70</v>
      </c>
      <c r="E31" s="103" t="s">
        <v>71</v>
      </c>
      <c r="F31" s="104">
        <v>268977</v>
      </c>
      <c r="G31" s="104">
        <v>268977</v>
      </c>
      <c r="H31" s="105">
        <v>100</v>
      </c>
    </row>
    <row r="32" spans="1:8" ht="19.5" customHeight="1">
      <c r="A32" s="18"/>
      <c r="B32" s="92"/>
      <c r="C32" s="92">
        <v>70005</v>
      </c>
      <c r="D32" s="922" t="s">
        <v>72</v>
      </c>
      <c r="E32" s="923"/>
      <c r="F32" s="104">
        <v>2543597</v>
      </c>
      <c r="G32" s="104">
        <v>2107085</v>
      </c>
      <c r="H32" s="105">
        <v>82.8</v>
      </c>
    </row>
    <row r="33" spans="1:8" ht="37.5" customHeight="1">
      <c r="A33" s="18"/>
      <c r="B33" s="92"/>
      <c r="C33" s="92"/>
      <c r="D33" s="106" t="s">
        <v>73</v>
      </c>
      <c r="E33" s="99" t="s">
        <v>74</v>
      </c>
      <c r="F33" s="94">
        <v>130000</v>
      </c>
      <c r="G33" s="94">
        <v>120132</v>
      </c>
      <c r="H33" s="95">
        <v>92.4</v>
      </c>
    </row>
    <row r="34" spans="1:8" ht="21" customHeight="1">
      <c r="A34" s="18"/>
      <c r="B34" s="92"/>
      <c r="C34" s="92"/>
      <c r="D34" s="106" t="s">
        <v>46</v>
      </c>
      <c r="E34" s="99" t="s">
        <v>47</v>
      </c>
      <c r="F34" s="94">
        <v>36000</v>
      </c>
      <c r="G34" s="94">
        <v>21298</v>
      </c>
      <c r="H34" s="95">
        <v>59.2</v>
      </c>
    </row>
    <row r="35" spans="1:8" ht="94.5" customHeight="1">
      <c r="A35" s="14"/>
      <c r="B35" s="100"/>
      <c r="C35" s="100"/>
      <c r="D35" s="106" t="s">
        <v>62</v>
      </c>
      <c r="E35" s="99" t="s">
        <v>63</v>
      </c>
      <c r="F35" s="94">
        <v>130000</v>
      </c>
      <c r="G35" s="94">
        <v>117207</v>
      </c>
      <c r="H35" s="95">
        <v>90.2</v>
      </c>
    </row>
    <row r="36" spans="1:8" ht="61.5" customHeight="1">
      <c r="A36" s="18"/>
      <c r="B36" s="92"/>
      <c r="C36" s="92"/>
      <c r="D36" s="102" t="s">
        <v>75</v>
      </c>
      <c r="E36" s="103" t="s">
        <v>76</v>
      </c>
      <c r="F36" s="104">
        <v>63000</v>
      </c>
      <c r="G36" s="104">
        <v>66382</v>
      </c>
      <c r="H36" s="105">
        <v>105.4</v>
      </c>
    </row>
    <row r="37" spans="1:8" ht="51.75" customHeight="1">
      <c r="A37" s="18"/>
      <c r="B37" s="92"/>
      <c r="C37" s="92"/>
      <c r="D37" s="106" t="s">
        <v>77</v>
      </c>
      <c r="E37" s="99" t="s">
        <v>78</v>
      </c>
      <c r="F37" s="94">
        <v>2165597</v>
      </c>
      <c r="G37" s="94">
        <v>1757712</v>
      </c>
      <c r="H37" s="95">
        <v>81.2</v>
      </c>
    </row>
    <row r="38" spans="1:8" ht="21.75" customHeight="1">
      <c r="A38" s="18"/>
      <c r="B38" s="92"/>
      <c r="C38" s="100"/>
      <c r="D38" s="106" t="s">
        <v>66</v>
      </c>
      <c r="E38" s="99" t="s">
        <v>67</v>
      </c>
      <c r="F38" s="94">
        <v>19000</v>
      </c>
      <c r="G38" s="94">
        <v>24354</v>
      </c>
      <c r="H38" s="95">
        <v>128.2</v>
      </c>
    </row>
    <row r="39" spans="1:8" ht="22.5" customHeight="1">
      <c r="A39" s="5" t="s">
        <v>79</v>
      </c>
      <c r="B39" s="5">
        <v>750</v>
      </c>
      <c r="C39" s="930" t="s">
        <v>80</v>
      </c>
      <c r="D39" s="918"/>
      <c r="E39" s="919"/>
      <c r="F39" s="90">
        <v>321092</v>
      </c>
      <c r="G39" s="90">
        <v>233099</v>
      </c>
      <c r="H39" s="91">
        <v>72.6</v>
      </c>
    </row>
    <row r="40" spans="1:8" ht="21" customHeight="1">
      <c r="A40" s="92"/>
      <c r="B40" s="92"/>
      <c r="C40" s="112">
        <v>75011</v>
      </c>
      <c r="D40" s="929" t="s">
        <v>81</v>
      </c>
      <c r="E40" s="953"/>
      <c r="F40" s="94">
        <f>SUM(F41:F42)</f>
        <v>202050</v>
      </c>
      <c r="G40" s="94">
        <v>202873</v>
      </c>
      <c r="H40" s="95">
        <v>100.4</v>
      </c>
    </row>
    <row r="41" spans="1:8" ht="69.75" customHeight="1">
      <c r="A41" s="92"/>
      <c r="B41" s="92"/>
      <c r="C41" s="92"/>
      <c r="D41" s="101">
        <v>2010</v>
      </c>
      <c r="E41" s="99" t="s">
        <v>82</v>
      </c>
      <c r="F41" s="94">
        <v>198400</v>
      </c>
      <c r="G41" s="94">
        <v>198400</v>
      </c>
      <c r="H41" s="95">
        <v>100</v>
      </c>
    </row>
    <row r="42" spans="1:8" ht="69.75" customHeight="1">
      <c r="A42" s="92"/>
      <c r="B42" s="92"/>
      <c r="C42" s="92"/>
      <c r="D42" s="98">
        <v>2360</v>
      </c>
      <c r="E42" s="93" t="s">
        <v>83</v>
      </c>
      <c r="F42" s="94">
        <v>3650</v>
      </c>
      <c r="G42" s="94">
        <v>4473</v>
      </c>
      <c r="H42" s="95">
        <v>122.2</v>
      </c>
    </row>
    <row r="43" spans="1:8" ht="33" customHeight="1">
      <c r="A43" s="92"/>
      <c r="B43" s="92"/>
      <c r="C43" s="112">
        <v>75023</v>
      </c>
      <c r="D43" s="929" t="s">
        <v>84</v>
      </c>
      <c r="E43" s="953"/>
      <c r="F43" s="94">
        <v>119042</v>
      </c>
      <c r="G43" s="94">
        <v>30226</v>
      </c>
      <c r="H43" s="95">
        <v>25.4</v>
      </c>
    </row>
    <row r="44" spans="1:8" ht="22.5" customHeight="1">
      <c r="A44" s="92"/>
      <c r="B44" s="92"/>
      <c r="C44" s="92"/>
      <c r="D44" s="107" t="s">
        <v>64</v>
      </c>
      <c r="E44" s="99" t="s">
        <v>65</v>
      </c>
      <c r="F44" s="94">
        <v>5000</v>
      </c>
      <c r="G44" s="94">
        <v>4315</v>
      </c>
      <c r="H44" s="95">
        <v>86.3</v>
      </c>
    </row>
    <row r="45" spans="1:8" ht="22.5" customHeight="1">
      <c r="A45" s="92"/>
      <c r="B45" s="92"/>
      <c r="C45" s="92"/>
      <c r="D45" s="113" t="s">
        <v>85</v>
      </c>
      <c r="E45" s="99" t="s">
        <v>86</v>
      </c>
      <c r="F45" s="94">
        <v>2500</v>
      </c>
      <c r="G45" s="94">
        <v>2049</v>
      </c>
      <c r="H45" s="95">
        <v>82</v>
      </c>
    </row>
    <row r="46" spans="1:8" ht="21" customHeight="1">
      <c r="A46" s="92"/>
      <c r="B46" s="92"/>
      <c r="C46" s="92"/>
      <c r="D46" s="107" t="s">
        <v>68</v>
      </c>
      <c r="E46" s="99" t="s">
        <v>69</v>
      </c>
      <c r="F46" s="94">
        <v>24000</v>
      </c>
      <c r="G46" s="94">
        <v>23862</v>
      </c>
      <c r="H46" s="95">
        <v>99.4</v>
      </c>
    </row>
    <row r="47" spans="1:8" ht="155.25" customHeight="1">
      <c r="A47" s="100"/>
      <c r="B47" s="100"/>
      <c r="C47" s="100"/>
      <c r="D47" s="114" t="s">
        <v>87</v>
      </c>
      <c r="E47" s="99" t="s">
        <v>88</v>
      </c>
      <c r="F47" s="94">
        <v>87542</v>
      </c>
      <c r="G47" s="115" t="s">
        <v>753</v>
      </c>
      <c r="H47" s="95" t="s">
        <v>753</v>
      </c>
    </row>
    <row r="48" spans="1:8" ht="48" customHeight="1">
      <c r="A48" s="79" t="s">
        <v>89</v>
      </c>
      <c r="B48" s="5">
        <v>751</v>
      </c>
      <c r="C48" s="930" t="s">
        <v>90</v>
      </c>
      <c r="D48" s="918"/>
      <c r="E48" s="919"/>
      <c r="F48" s="90">
        <v>119897</v>
      </c>
      <c r="G48" s="90">
        <v>118817</v>
      </c>
      <c r="H48" s="91">
        <v>99.1</v>
      </c>
    </row>
    <row r="49" spans="1:8" ht="40.5" customHeight="1">
      <c r="A49" s="18"/>
      <c r="B49" s="92"/>
      <c r="C49" s="92">
        <v>75101</v>
      </c>
      <c r="D49" s="929" t="s">
        <v>91</v>
      </c>
      <c r="E49" s="953"/>
      <c r="F49" s="94">
        <f>SUM(F50)</f>
        <v>4101</v>
      </c>
      <c r="G49" s="94">
        <v>4101</v>
      </c>
      <c r="H49" s="95">
        <v>100</v>
      </c>
    </row>
    <row r="50" spans="1:8" ht="78.75" customHeight="1">
      <c r="A50" s="100"/>
      <c r="B50" s="100"/>
      <c r="C50" s="100"/>
      <c r="D50" s="106" t="s">
        <v>92</v>
      </c>
      <c r="E50" s="99" t="s">
        <v>82</v>
      </c>
      <c r="F50" s="94">
        <v>4101</v>
      </c>
      <c r="G50" s="94">
        <v>4101</v>
      </c>
      <c r="H50" s="95">
        <v>100</v>
      </c>
    </row>
    <row r="51" spans="1:8" ht="30" customHeight="1">
      <c r="A51" s="92"/>
      <c r="B51" s="92"/>
      <c r="C51" s="92">
        <v>75107</v>
      </c>
      <c r="D51" s="912" t="s">
        <v>93</v>
      </c>
      <c r="E51" s="923"/>
      <c r="F51" s="104">
        <v>70739</v>
      </c>
      <c r="G51" s="104">
        <v>70334</v>
      </c>
      <c r="H51" s="105">
        <v>99.4</v>
      </c>
    </row>
    <row r="52" spans="1:8" ht="76.5" customHeight="1">
      <c r="A52" s="92"/>
      <c r="B52" s="92"/>
      <c r="C52" s="92"/>
      <c r="D52" s="106" t="s">
        <v>92</v>
      </c>
      <c r="E52" s="99" t="s">
        <v>82</v>
      </c>
      <c r="F52" s="94">
        <v>70739</v>
      </c>
      <c r="G52" s="94">
        <v>70334</v>
      </c>
      <c r="H52" s="95">
        <v>99.4</v>
      </c>
    </row>
    <row r="53" spans="1:8" ht="25.5" customHeight="1">
      <c r="A53" s="92"/>
      <c r="B53" s="92"/>
      <c r="C53" s="112">
        <v>75108</v>
      </c>
      <c r="D53" s="913" t="s">
        <v>94</v>
      </c>
      <c r="E53" s="921"/>
      <c r="F53" s="94">
        <v>45057</v>
      </c>
      <c r="G53" s="94">
        <v>44382</v>
      </c>
      <c r="H53" s="95">
        <v>98.5</v>
      </c>
    </row>
    <row r="54" spans="1:8" ht="79.5" customHeight="1">
      <c r="A54" s="92"/>
      <c r="B54" s="92"/>
      <c r="C54" s="100"/>
      <c r="D54" s="106" t="s">
        <v>92</v>
      </c>
      <c r="E54" s="99" t="s">
        <v>82</v>
      </c>
      <c r="F54" s="94">
        <v>45057</v>
      </c>
      <c r="G54" s="94">
        <v>44382</v>
      </c>
      <c r="H54" s="95">
        <v>98.5</v>
      </c>
    </row>
    <row r="55" spans="1:8" ht="24.75" customHeight="1">
      <c r="A55" s="5" t="s">
        <v>95</v>
      </c>
      <c r="B55" s="5">
        <v>752</v>
      </c>
      <c r="C55" s="930" t="s">
        <v>96</v>
      </c>
      <c r="D55" s="918"/>
      <c r="E55" s="919"/>
      <c r="F55" s="90">
        <f>SUM(F56)</f>
        <v>395</v>
      </c>
      <c r="G55" s="90">
        <f>SUM(G56)</f>
        <v>395</v>
      </c>
      <c r="H55" s="91">
        <v>100</v>
      </c>
    </row>
    <row r="56" spans="1:8" ht="23.25" customHeight="1">
      <c r="A56" s="92"/>
      <c r="B56" s="92"/>
      <c r="C56" s="92">
        <v>75212</v>
      </c>
      <c r="D56" s="929" t="s">
        <v>97</v>
      </c>
      <c r="E56" s="953"/>
      <c r="F56" s="94">
        <f>SUM(F57)</f>
        <v>395</v>
      </c>
      <c r="G56" s="94">
        <f>SUM(G57)</f>
        <v>395</v>
      </c>
      <c r="H56" s="95">
        <v>100</v>
      </c>
    </row>
    <row r="57" spans="1:8" ht="78.75" customHeight="1">
      <c r="A57" s="100"/>
      <c r="B57" s="100"/>
      <c r="C57" s="100"/>
      <c r="D57" s="106" t="s">
        <v>92</v>
      </c>
      <c r="E57" s="99" t="s">
        <v>98</v>
      </c>
      <c r="F57" s="94">
        <v>395</v>
      </c>
      <c r="G57" s="94">
        <v>395</v>
      </c>
      <c r="H57" s="95">
        <v>100</v>
      </c>
    </row>
    <row r="58" spans="1:8" ht="31.5" customHeight="1">
      <c r="A58" s="5" t="s">
        <v>99</v>
      </c>
      <c r="B58" s="5">
        <v>754</v>
      </c>
      <c r="C58" s="930" t="s">
        <v>100</v>
      </c>
      <c r="D58" s="918"/>
      <c r="E58" s="919"/>
      <c r="F58" s="90">
        <v>7500</v>
      </c>
      <c r="G58" s="90">
        <v>8350</v>
      </c>
      <c r="H58" s="91">
        <v>111.3</v>
      </c>
    </row>
    <row r="59" spans="1:8" ht="21" customHeight="1">
      <c r="A59" s="116"/>
      <c r="B59" s="116"/>
      <c r="C59" s="117">
        <v>75412</v>
      </c>
      <c r="D59" s="926" t="s">
        <v>101</v>
      </c>
      <c r="E59" s="953"/>
      <c r="F59" s="118">
        <v>2000</v>
      </c>
      <c r="G59" s="118">
        <v>2000</v>
      </c>
      <c r="H59" s="119">
        <v>100</v>
      </c>
    </row>
    <row r="60" spans="1:8" ht="77.25" customHeight="1">
      <c r="A60" s="116"/>
      <c r="B60" s="116"/>
      <c r="C60" s="120"/>
      <c r="D60" s="98">
        <v>6290</v>
      </c>
      <c r="E60" s="99" t="s">
        <v>71</v>
      </c>
      <c r="F60" s="118">
        <v>2000</v>
      </c>
      <c r="G60" s="118">
        <v>2000</v>
      </c>
      <c r="H60" s="119">
        <v>100</v>
      </c>
    </row>
    <row r="61" spans="1:8" ht="19.5" customHeight="1">
      <c r="A61" s="92"/>
      <c r="B61" s="92"/>
      <c r="C61" s="112">
        <v>75414</v>
      </c>
      <c r="D61" s="929" t="s">
        <v>102</v>
      </c>
      <c r="E61" s="953"/>
      <c r="F61" s="94">
        <f>SUM(F62)</f>
        <v>5500</v>
      </c>
      <c r="G61" s="94">
        <f>SUM(G62)</f>
        <v>5500</v>
      </c>
      <c r="H61" s="95">
        <v>100</v>
      </c>
    </row>
    <row r="62" spans="1:8" ht="69.75" customHeight="1">
      <c r="A62" s="92"/>
      <c r="B62" s="92"/>
      <c r="C62" s="100"/>
      <c r="D62" s="121">
        <v>2010</v>
      </c>
      <c r="E62" s="99" t="s">
        <v>98</v>
      </c>
      <c r="F62" s="94">
        <v>5500</v>
      </c>
      <c r="G62" s="94">
        <v>5500</v>
      </c>
      <c r="H62" s="95">
        <v>100</v>
      </c>
    </row>
    <row r="63" spans="1:8" ht="21.75" customHeight="1">
      <c r="A63" s="92"/>
      <c r="B63" s="92"/>
      <c r="C63" s="112">
        <v>75416</v>
      </c>
      <c r="D63" s="920" t="s">
        <v>103</v>
      </c>
      <c r="E63" s="921"/>
      <c r="F63" s="108" t="s">
        <v>753</v>
      </c>
      <c r="G63" s="94">
        <v>850</v>
      </c>
      <c r="H63" s="110" t="s">
        <v>753</v>
      </c>
    </row>
    <row r="64" spans="1:8" ht="33" customHeight="1">
      <c r="A64" s="92"/>
      <c r="B64" s="92"/>
      <c r="C64" s="100"/>
      <c r="D64" s="122" t="s">
        <v>104</v>
      </c>
      <c r="E64" s="93" t="s">
        <v>105</v>
      </c>
      <c r="F64" s="108" t="s">
        <v>753</v>
      </c>
      <c r="G64" s="94">
        <v>850</v>
      </c>
      <c r="H64" s="110" t="s">
        <v>753</v>
      </c>
    </row>
    <row r="65" spans="1:8" ht="54.75" customHeight="1">
      <c r="A65" s="5" t="s">
        <v>106</v>
      </c>
      <c r="B65" s="5">
        <v>756</v>
      </c>
      <c r="C65" s="930" t="s">
        <v>107</v>
      </c>
      <c r="D65" s="918"/>
      <c r="E65" s="919"/>
      <c r="F65" s="90">
        <v>18667413</v>
      </c>
      <c r="G65" s="90">
        <v>19124495</v>
      </c>
      <c r="H65" s="91">
        <v>102.5</v>
      </c>
    </row>
    <row r="66" spans="1:8" ht="28.5" customHeight="1">
      <c r="A66" s="92"/>
      <c r="B66" s="92"/>
      <c r="C66" s="92">
        <v>75601</v>
      </c>
      <c r="D66" s="929" t="s">
        <v>108</v>
      </c>
      <c r="E66" s="953"/>
      <c r="F66" s="94">
        <v>72700</v>
      </c>
      <c r="G66" s="94">
        <v>67417</v>
      </c>
      <c r="H66" s="95">
        <v>92.7</v>
      </c>
    </row>
    <row r="67" spans="1:8" ht="49.5" customHeight="1">
      <c r="A67" s="100"/>
      <c r="B67" s="100"/>
      <c r="C67" s="100"/>
      <c r="D67" s="106" t="s">
        <v>109</v>
      </c>
      <c r="E67" s="99" t="s">
        <v>110</v>
      </c>
      <c r="F67" s="94">
        <v>64700</v>
      </c>
      <c r="G67" s="94">
        <v>59231</v>
      </c>
      <c r="H67" s="95">
        <v>91.6</v>
      </c>
    </row>
    <row r="68" spans="1:8" ht="30" customHeight="1">
      <c r="A68" s="92"/>
      <c r="B68" s="92"/>
      <c r="C68" s="100"/>
      <c r="D68" s="102" t="s">
        <v>111</v>
      </c>
      <c r="E68" s="103" t="s">
        <v>112</v>
      </c>
      <c r="F68" s="104">
        <v>8000</v>
      </c>
      <c r="G68" s="104">
        <v>8186</v>
      </c>
      <c r="H68" s="105">
        <v>102.3</v>
      </c>
    </row>
    <row r="69" spans="1:8" ht="60" customHeight="1">
      <c r="A69" s="92"/>
      <c r="B69" s="92"/>
      <c r="C69" s="92">
        <v>75615</v>
      </c>
      <c r="D69" s="910" t="s">
        <v>113</v>
      </c>
      <c r="E69" s="911"/>
      <c r="F69" s="104">
        <v>7567583</v>
      </c>
      <c r="G69" s="104">
        <v>7528237</v>
      </c>
      <c r="H69" s="105">
        <v>99.5</v>
      </c>
    </row>
    <row r="70" spans="1:8" ht="19.5" customHeight="1">
      <c r="A70" s="92"/>
      <c r="B70" s="92"/>
      <c r="C70" s="92"/>
      <c r="D70" s="106" t="s">
        <v>114</v>
      </c>
      <c r="E70" s="124" t="s">
        <v>115</v>
      </c>
      <c r="F70" s="94">
        <v>6847733</v>
      </c>
      <c r="G70" s="94">
        <v>6833322</v>
      </c>
      <c r="H70" s="95">
        <v>99.8</v>
      </c>
    </row>
    <row r="71" spans="1:8" ht="19.5" customHeight="1">
      <c r="A71" s="92"/>
      <c r="B71" s="92"/>
      <c r="C71" s="92"/>
      <c r="D71" s="106" t="s">
        <v>116</v>
      </c>
      <c r="E71" s="124" t="s">
        <v>117</v>
      </c>
      <c r="F71" s="94">
        <v>240545</v>
      </c>
      <c r="G71" s="94">
        <v>231887</v>
      </c>
      <c r="H71" s="95">
        <v>96.4</v>
      </c>
    </row>
    <row r="72" spans="1:8" ht="19.5" customHeight="1">
      <c r="A72" s="92"/>
      <c r="B72" s="92"/>
      <c r="C72" s="92"/>
      <c r="D72" s="106" t="s">
        <v>118</v>
      </c>
      <c r="E72" s="124" t="s">
        <v>119</v>
      </c>
      <c r="F72" s="94">
        <v>140000</v>
      </c>
      <c r="G72" s="94">
        <v>146322</v>
      </c>
      <c r="H72" s="95">
        <v>104.5</v>
      </c>
    </row>
    <row r="73" spans="1:8" ht="30" customHeight="1">
      <c r="A73" s="92"/>
      <c r="B73" s="92"/>
      <c r="C73" s="92"/>
      <c r="D73" s="106" t="s">
        <v>120</v>
      </c>
      <c r="E73" s="125" t="s">
        <v>121</v>
      </c>
      <c r="F73" s="94">
        <v>116000</v>
      </c>
      <c r="G73" s="94">
        <v>84473</v>
      </c>
      <c r="H73" s="95">
        <v>72.8</v>
      </c>
    </row>
    <row r="74" spans="1:8" ht="39.75" customHeight="1">
      <c r="A74" s="92"/>
      <c r="B74" s="92"/>
      <c r="C74" s="92"/>
      <c r="D74" s="102" t="s">
        <v>122</v>
      </c>
      <c r="E74" s="123" t="s">
        <v>123</v>
      </c>
      <c r="F74" s="126" t="s">
        <v>753</v>
      </c>
      <c r="G74" s="104">
        <v>750</v>
      </c>
      <c r="H74" s="105" t="s">
        <v>753</v>
      </c>
    </row>
    <row r="75" spans="1:8" ht="30" customHeight="1">
      <c r="A75" s="92"/>
      <c r="B75" s="92"/>
      <c r="C75" s="92"/>
      <c r="D75" s="106" t="s">
        <v>124</v>
      </c>
      <c r="E75" s="125" t="s">
        <v>125</v>
      </c>
      <c r="F75" s="94">
        <v>6000</v>
      </c>
      <c r="G75" s="94">
        <v>8142</v>
      </c>
      <c r="H75" s="95">
        <v>135.7</v>
      </c>
    </row>
    <row r="76" spans="1:8" ht="19.5" customHeight="1">
      <c r="A76" s="92"/>
      <c r="B76" s="92"/>
      <c r="C76" s="92"/>
      <c r="D76" s="106" t="s">
        <v>46</v>
      </c>
      <c r="E76" s="99" t="s">
        <v>47</v>
      </c>
      <c r="F76" s="115" t="s">
        <v>753</v>
      </c>
      <c r="G76" s="94">
        <v>9</v>
      </c>
      <c r="H76" s="95" t="s">
        <v>753</v>
      </c>
    </row>
    <row r="77" spans="1:8" ht="31.5" customHeight="1">
      <c r="A77" s="92"/>
      <c r="B77" s="92"/>
      <c r="C77" s="92"/>
      <c r="D77" s="102" t="s">
        <v>111</v>
      </c>
      <c r="E77" s="103" t="s">
        <v>112</v>
      </c>
      <c r="F77" s="104">
        <v>147442</v>
      </c>
      <c r="G77" s="104">
        <v>153469</v>
      </c>
      <c r="H77" s="105">
        <v>104.1</v>
      </c>
    </row>
    <row r="78" spans="1:8" ht="53.25" customHeight="1">
      <c r="A78" s="92"/>
      <c r="B78" s="92"/>
      <c r="C78" s="92"/>
      <c r="D78" s="106" t="s">
        <v>126</v>
      </c>
      <c r="E78" s="125" t="s">
        <v>127</v>
      </c>
      <c r="F78" s="94">
        <v>69863</v>
      </c>
      <c r="G78" s="94">
        <v>69863</v>
      </c>
      <c r="H78" s="95">
        <v>100</v>
      </c>
    </row>
    <row r="79" spans="1:8" ht="63.75" customHeight="1">
      <c r="A79" s="92"/>
      <c r="B79" s="92"/>
      <c r="C79" s="112">
        <v>75616</v>
      </c>
      <c r="D79" s="927" t="s">
        <v>128</v>
      </c>
      <c r="E79" s="928"/>
      <c r="F79" s="94">
        <v>2943622</v>
      </c>
      <c r="G79" s="94">
        <v>3080207</v>
      </c>
      <c r="H79" s="95">
        <v>104.6</v>
      </c>
    </row>
    <row r="80" spans="1:8" ht="22.5" customHeight="1">
      <c r="A80" s="92"/>
      <c r="B80" s="92"/>
      <c r="C80" s="92"/>
      <c r="D80" s="106" t="s">
        <v>114</v>
      </c>
      <c r="E80" s="124" t="s">
        <v>115</v>
      </c>
      <c r="F80" s="94">
        <v>1820744</v>
      </c>
      <c r="G80" s="94">
        <v>1933367</v>
      </c>
      <c r="H80" s="95">
        <v>106.2</v>
      </c>
    </row>
    <row r="81" spans="1:8" ht="21.75" customHeight="1">
      <c r="A81" s="92"/>
      <c r="B81" s="92"/>
      <c r="C81" s="92"/>
      <c r="D81" s="106" t="s">
        <v>116</v>
      </c>
      <c r="E81" s="124" t="s">
        <v>117</v>
      </c>
      <c r="F81" s="94">
        <v>300978</v>
      </c>
      <c r="G81" s="94">
        <v>294030</v>
      </c>
      <c r="H81" s="95">
        <v>97.7</v>
      </c>
    </row>
    <row r="82" spans="1:8" ht="21.75" customHeight="1">
      <c r="A82" s="92"/>
      <c r="B82" s="92"/>
      <c r="C82" s="92"/>
      <c r="D82" s="106" t="s">
        <v>118</v>
      </c>
      <c r="E82" s="124" t="s">
        <v>119</v>
      </c>
      <c r="F82" s="108" t="s">
        <v>753</v>
      </c>
      <c r="G82" s="94">
        <v>3403</v>
      </c>
      <c r="H82" s="110" t="s">
        <v>753</v>
      </c>
    </row>
    <row r="83" spans="1:8" ht="32.25" customHeight="1">
      <c r="A83" s="92"/>
      <c r="B83" s="92"/>
      <c r="C83" s="92"/>
      <c r="D83" s="106" t="s">
        <v>120</v>
      </c>
      <c r="E83" s="125" t="s">
        <v>121</v>
      </c>
      <c r="F83" s="94">
        <v>295000</v>
      </c>
      <c r="G83" s="94">
        <v>228063</v>
      </c>
      <c r="H83" s="95">
        <v>77.3</v>
      </c>
    </row>
    <row r="84" spans="1:8" ht="21" customHeight="1">
      <c r="A84" s="92"/>
      <c r="B84" s="92"/>
      <c r="C84" s="92"/>
      <c r="D84" s="106" t="s">
        <v>129</v>
      </c>
      <c r="E84" s="124" t="s">
        <v>130</v>
      </c>
      <c r="F84" s="94">
        <v>66000</v>
      </c>
      <c r="G84" s="94">
        <v>74400</v>
      </c>
      <c r="H84" s="95">
        <v>112.7</v>
      </c>
    </row>
    <row r="85" spans="1:8" ht="21.75" customHeight="1">
      <c r="A85" s="92"/>
      <c r="B85" s="92"/>
      <c r="C85" s="92"/>
      <c r="D85" s="106" t="s">
        <v>131</v>
      </c>
      <c r="E85" s="124" t="s">
        <v>132</v>
      </c>
      <c r="F85" s="94">
        <v>6400</v>
      </c>
      <c r="G85" s="94">
        <v>6477</v>
      </c>
      <c r="H85" s="95">
        <v>101.2</v>
      </c>
    </row>
    <row r="86" spans="1:8" ht="21" customHeight="1">
      <c r="A86" s="92"/>
      <c r="B86" s="92"/>
      <c r="C86" s="92"/>
      <c r="D86" s="106" t="s">
        <v>133</v>
      </c>
      <c r="E86" s="124" t="s">
        <v>134</v>
      </c>
      <c r="F86" s="94">
        <v>36000</v>
      </c>
      <c r="G86" s="94">
        <v>48207</v>
      </c>
      <c r="H86" s="95">
        <v>133.9</v>
      </c>
    </row>
    <row r="87" spans="1:8" ht="40.5" customHeight="1">
      <c r="A87" s="92"/>
      <c r="B87" s="92"/>
      <c r="C87" s="92"/>
      <c r="D87" s="106" t="s">
        <v>122</v>
      </c>
      <c r="E87" s="125" t="s">
        <v>123</v>
      </c>
      <c r="F87" s="94">
        <v>5000</v>
      </c>
      <c r="G87" s="94">
        <v>4184</v>
      </c>
      <c r="H87" s="95">
        <v>83.7</v>
      </c>
    </row>
    <row r="88" spans="1:8" ht="31.5" customHeight="1">
      <c r="A88" s="92"/>
      <c r="B88" s="92"/>
      <c r="C88" s="92"/>
      <c r="D88" s="106" t="s">
        <v>124</v>
      </c>
      <c r="E88" s="125" t="s">
        <v>125</v>
      </c>
      <c r="F88" s="94">
        <v>320000</v>
      </c>
      <c r="G88" s="94">
        <v>357658</v>
      </c>
      <c r="H88" s="95">
        <v>111.8</v>
      </c>
    </row>
    <row r="89" spans="1:8" ht="31.5" customHeight="1">
      <c r="A89" s="92"/>
      <c r="B89" s="92"/>
      <c r="C89" s="92"/>
      <c r="D89" s="106" t="s">
        <v>135</v>
      </c>
      <c r="E89" s="125" t="s">
        <v>136</v>
      </c>
      <c r="F89" s="94">
        <v>3000</v>
      </c>
      <c r="G89" s="94">
        <v>2447</v>
      </c>
      <c r="H89" s="95">
        <v>81.6</v>
      </c>
    </row>
    <row r="90" spans="1:8" ht="20.25" customHeight="1">
      <c r="A90" s="92"/>
      <c r="B90" s="92"/>
      <c r="C90" s="92"/>
      <c r="D90" s="106" t="s">
        <v>46</v>
      </c>
      <c r="E90" s="124" t="s">
        <v>47</v>
      </c>
      <c r="F90" s="94">
        <v>5500</v>
      </c>
      <c r="G90" s="94">
        <v>9783</v>
      </c>
      <c r="H90" s="95">
        <v>177.9</v>
      </c>
    </row>
    <row r="91" spans="1:8" ht="30" customHeight="1">
      <c r="A91" s="100"/>
      <c r="B91" s="100"/>
      <c r="C91" s="100"/>
      <c r="D91" s="106" t="s">
        <v>111</v>
      </c>
      <c r="E91" s="99" t="s">
        <v>112</v>
      </c>
      <c r="F91" s="94">
        <v>85000</v>
      </c>
      <c r="G91" s="94">
        <v>118188</v>
      </c>
      <c r="H91" s="95">
        <v>139</v>
      </c>
    </row>
    <row r="92" spans="1:8" ht="39.75" customHeight="1">
      <c r="A92" s="92"/>
      <c r="B92" s="92"/>
      <c r="C92" s="92">
        <v>75618</v>
      </c>
      <c r="D92" s="910" t="s">
        <v>137</v>
      </c>
      <c r="E92" s="911"/>
      <c r="F92" s="104">
        <v>760282</v>
      </c>
      <c r="G92" s="104">
        <v>784768</v>
      </c>
      <c r="H92" s="105">
        <v>103.2</v>
      </c>
    </row>
    <row r="93" spans="1:8" ht="19.5" customHeight="1">
      <c r="A93" s="92"/>
      <c r="B93" s="92"/>
      <c r="C93" s="92"/>
      <c r="D93" s="106" t="s">
        <v>138</v>
      </c>
      <c r="E93" s="124" t="s">
        <v>139</v>
      </c>
      <c r="F93" s="94">
        <v>220000</v>
      </c>
      <c r="G93" s="94">
        <v>220955</v>
      </c>
      <c r="H93" s="95">
        <v>100.4</v>
      </c>
    </row>
    <row r="94" spans="1:8" ht="30" customHeight="1">
      <c r="A94" s="92"/>
      <c r="B94" s="92"/>
      <c r="C94" s="92"/>
      <c r="D94" s="106" t="s">
        <v>140</v>
      </c>
      <c r="E94" s="125" t="s">
        <v>141</v>
      </c>
      <c r="F94" s="94">
        <v>142000</v>
      </c>
      <c r="G94" s="94">
        <v>168896</v>
      </c>
      <c r="H94" s="95">
        <v>118.9</v>
      </c>
    </row>
    <row r="95" spans="1:8" ht="30" customHeight="1">
      <c r="A95" s="92"/>
      <c r="B95" s="92"/>
      <c r="C95" s="92"/>
      <c r="D95" s="106" t="s">
        <v>142</v>
      </c>
      <c r="E95" s="125" t="s">
        <v>143</v>
      </c>
      <c r="F95" s="94">
        <v>375000</v>
      </c>
      <c r="G95" s="94">
        <v>370200</v>
      </c>
      <c r="H95" s="95">
        <v>98.7</v>
      </c>
    </row>
    <row r="96" spans="1:8" ht="60" customHeight="1">
      <c r="A96" s="92"/>
      <c r="B96" s="92"/>
      <c r="C96" s="92"/>
      <c r="D96" s="106" t="s">
        <v>144</v>
      </c>
      <c r="E96" s="125" t="s">
        <v>145</v>
      </c>
      <c r="F96" s="94">
        <v>20000</v>
      </c>
      <c r="G96" s="94">
        <v>21335</v>
      </c>
      <c r="H96" s="95">
        <v>106.7</v>
      </c>
    </row>
    <row r="97" spans="1:8" ht="30" customHeight="1">
      <c r="A97" s="92"/>
      <c r="B97" s="92"/>
      <c r="C97" s="100"/>
      <c r="D97" s="106" t="s">
        <v>146</v>
      </c>
      <c r="E97" s="125" t="s">
        <v>147</v>
      </c>
      <c r="F97" s="94">
        <v>3282</v>
      </c>
      <c r="G97" s="94">
        <v>3382</v>
      </c>
      <c r="H97" s="95">
        <v>103.1</v>
      </c>
    </row>
    <row r="98" spans="1:8" ht="30" customHeight="1">
      <c r="A98" s="92"/>
      <c r="B98" s="92"/>
      <c r="C98" s="112">
        <v>75621</v>
      </c>
      <c r="D98" s="927" t="s">
        <v>148</v>
      </c>
      <c r="E98" s="928"/>
      <c r="F98" s="94">
        <f>SUM(F99:F100)</f>
        <v>7323226</v>
      </c>
      <c r="G98" s="94">
        <v>7663866</v>
      </c>
      <c r="H98" s="95">
        <v>104.7</v>
      </c>
    </row>
    <row r="99" spans="1:8" ht="30" customHeight="1">
      <c r="A99" s="92"/>
      <c r="B99" s="92"/>
      <c r="C99" s="92"/>
      <c r="D99" s="106" t="s">
        <v>149</v>
      </c>
      <c r="E99" s="125" t="s">
        <v>150</v>
      </c>
      <c r="F99" s="94">
        <v>6123226</v>
      </c>
      <c r="G99" s="94">
        <v>6349512</v>
      </c>
      <c r="H99" s="95">
        <v>103.7</v>
      </c>
    </row>
    <row r="100" spans="1:8" ht="30" customHeight="1">
      <c r="A100" s="92"/>
      <c r="B100" s="92"/>
      <c r="C100" s="92"/>
      <c r="D100" s="106" t="s">
        <v>151</v>
      </c>
      <c r="E100" s="125" t="s">
        <v>152</v>
      </c>
      <c r="F100" s="94">
        <v>1200000</v>
      </c>
      <c r="G100" s="94">
        <v>1314354</v>
      </c>
      <c r="H100" s="95">
        <v>109.5</v>
      </c>
    </row>
    <row r="101" spans="1:8" ht="19.5" customHeight="1">
      <c r="A101" s="5" t="s">
        <v>153</v>
      </c>
      <c r="B101" s="5">
        <v>758</v>
      </c>
      <c r="C101" s="930" t="s">
        <v>154</v>
      </c>
      <c r="D101" s="918"/>
      <c r="E101" s="919"/>
      <c r="F101" s="90">
        <v>12045229</v>
      </c>
      <c r="G101" s="90">
        <v>12045797</v>
      </c>
      <c r="H101" s="91">
        <v>100</v>
      </c>
    </row>
    <row r="102" spans="1:8" ht="30" customHeight="1">
      <c r="A102" s="128"/>
      <c r="B102" s="128"/>
      <c r="C102" s="129">
        <v>75801</v>
      </c>
      <c r="D102" s="914" t="s">
        <v>155</v>
      </c>
      <c r="E102" s="915"/>
      <c r="F102" s="130">
        <v>10531936</v>
      </c>
      <c r="G102" s="130">
        <v>10531936</v>
      </c>
      <c r="H102" s="131">
        <v>100</v>
      </c>
    </row>
    <row r="103" spans="1:8" ht="30" customHeight="1">
      <c r="A103" s="92"/>
      <c r="B103" s="92"/>
      <c r="C103" s="92"/>
      <c r="D103" s="106" t="s">
        <v>156</v>
      </c>
      <c r="E103" s="99" t="s">
        <v>157</v>
      </c>
      <c r="F103" s="130">
        <v>10531936</v>
      </c>
      <c r="G103" s="130">
        <v>10531936</v>
      </c>
      <c r="H103" s="131">
        <v>100</v>
      </c>
    </row>
    <row r="104" spans="1:8" ht="30" customHeight="1">
      <c r="A104" s="92"/>
      <c r="B104" s="92"/>
      <c r="C104" s="112">
        <v>75807</v>
      </c>
      <c r="D104" s="929" t="s">
        <v>158</v>
      </c>
      <c r="E104" s="953"/>
      <c r="F104" s="94">
        <f>SUM(F105)</f>
        <v>1154938</v>
      </c>
      <c r="G104" s="94">
        <f>SUM(G105)</f>
        <v>1154938</v>
      </c>
      <c r="H104" s="95">
        <v>100</v>
      </c>
    </row>
    <row r="105" spans="1:8" ht="30" customHeight="1">
      <c r="A105" s="92"/>
      <c r="B105" s="92"/>
      <c r="C105" s="92"/>
      <c r="D105" s="121">
        <v>2920</v>
      </c>
      <c r="E105" s="99" t="s">
        <v>157</v>
      </c>
      <c r="F105" s="94">
        <v>1154938</v>
      </c>
      <c r="G105" s="94">
        <v>1154938</v>
      </c>
      <c r="H105" s="95">
        <v>100</v>
      </c>
    </row>
    <row r="106" spans="1:8" ht="19.5" customHeight="1">
      <c r="A106" s="92"/>
      <c r="B106" s="92"/>
      <c r="C106" s="112">
        <v>75814</v>
      </c>
      <c r="D106" s="952" t="s">
        <v>159</v>
      </c>
      <c r="E106" s="916"/>
      <c r="F106" s="115" t="s">
        <v>753</v>
      </c>
      <c r="G106" s="94">
        <v>568</v>
      </c>
      <c r="H106" s="95" t="s">
        <v>753</v>
      </c>
    </row>
    <row r="107" spans="1:8" ht="19.5" customHeight="1">
      <c r="A107" s="92"/>
      <c r="B107" s="92"/>
      <c r="C107" s="92"/>
      <c r="D107" s="107" t="s">
        <v>66</v>
      </c>
      <c r="E107" s="99" t="s">
        <v>67</v>
      </c>
      <c r="F107" s="115" t="s">
        <v>753</v>
      </c>
      <c r="G107" s="94">
        <v>568</v>
      </c>
      <c r="H107" s="95" t="s">
        <v>753</v>
      </c>
    </row>
    <row r="108" spans="1:8" ht="30" customHeight="1">
      <c r="A108" s="92"/>
      <c r="B108" s="133"/>
      <c r="C108" s="134">
        <v>75831</v>
      </c>
      <c r="D108" s="927" t="s">
        <v>160</v>
      </c>
      <c r="E108" s="928"/>
      <c r="F108" s="135">
        <f>SUM(F109)</f>
        <v>358355</v>
      </c>
      <c r="G108" s="135">
        <v>358355</v>
      </c>
      <c r="H108" s="95">
        <v>100</v>
      </c>
    </row>
    <row r="109" spans="1:8" ht="30" customHeight="1">
      <c r="A109" s="92"/>
      <c r="B109" s="133"/>
      <c r="C109" s="133"/>
      <c r="D109" s="136" t="s">
        <v>156</v>
      </c>
      <c r="E109" s="99" t="s">
        <v>157</v>
      </c>
      <c r="F109" s="135">
        <v>358355</v>
      </c>
      <c r="G109" s="135">
        <v>358355</v>
      </c>
      <c r="H109" s="95">
        <v>100</v>
      </c>
    </row>
    <row r="110" spans="1:8" ht="19.5" customHeight="1">
      <c r="A110" s="5" t="s">
        <v>161</v>
      </c>
      <c r="B110" s="5">
        <v>801</v>
      </c>
      <c r="C110" s="930" t="s">
        <v>162</v>
      </c>
      <c r="D110" s="918"/>
      <c r="E110" s="919"/>
      <c r="F110" s="90">
        <v>1409385</v>
      </c>
      <c r="G110" s="90">
        <v>1273202</v>
      </c>
      <c r="H110" s="91">
        <v>90.3</v>
      </c>
    </row>
    <row r="111" spans="1:8" ht="19.5" customHeight="1">
      <c r="A111" s="92"/>
      <c r="B111" s="92"/>
      <c r="C111" s="92">
        <v>80101</v>
      </c>
      <c r="D111" s="929" t="s">
        <v>163</v>
      </c>
      <c r="E111" s="953"/>
      <c r="F111" s="94">
        <v>821731</v>
      </c>
      <c r="G111" s="94">
        <v>713482</v>
      </c>
      <c r="H111" s="95">
        <v>86.8</v>
      </c>
    </row>
    <row r="112" spans="1:8" ht="19.5" customHeight="1">
      <c r="A112" s="92"/>
      <c r="B112" s="92"/>
      <c r="C112" s="92"/>
      <c r="D112" s="107" t="s">
        <v>46</v>
      </c>
      <c r="E112" s="99" t="s">
        <v>47</v>
      </c>
      <c r="F112" s="115" t="s">
        <v>753</v>
      </c>
      <c r="G112" s="94">
        <v>176</v>
      </c>
      <c r="H112" s="95" t="s">
        <v>753</v>
      </c>
    </row>
    <row r="113" spans="1:8" ht="19.5" customHeight="1">
      <c r="A113" s="92"/>
      <c r="B113" s="92"/>
      <c r="C113" s="92"/>
      <c r="D113" s="107" t="s">
        <v>64</v>
      </c>
      <c r="E113" s="99" t="s">
        <v>65</v>
      </c>
      <c r="F113" s="94">
        <v>243536</v>
      </c>
      <c r="G113" s="94">
        <v>143178</v>
      </c>
      <c r="H113" s="95">
        <v>58.8</v>
      </c>
    </row>
    <row r="114" spans="1:8" ht="30" customHeight="1">
      <c r="A114" s="92"/>
      <c r="B114" s="92"/>
      <c r="C114" s="92"/>
      <c r="D114" s="107" t="s">
        <v>164</v>
      </c>
      <c r="E114" s="99" t="s">
        <v>165</v>
      </c>
      <c r="F114" s="115" t="s">
        <v>753</v>
      </c>
      <c r="G114" s="94">
        <v>2625</v>
      </c>
      <c r="H114" s="95" t="s">
        <v>753</v>
      </c>
    </row>
    <row r="115" spans="1:8" ht="74.25" customHeight="1">
      <c r="A115" s="100"/>
      <c r="B115" s="100"/>
      <c r="C115" s="100"/>
      <c r="D115" s="137" t="s">
        <v>92</v>
      </c>
      <c r="E115" s="103" t="s">
        <v>166</v>
      </c>
      <c r="F115" s="104">
        <v>8464</v>
      </c>
      <c r="G115" s="104">
        <v>8306</v>
      </c>
      <c r="H115" s="105">
        <v>98.1</v>
      </c>
    </row>
    <row r="116" spans="1:8" ht="55.5" customHeight="1">
      <c r="A116" s="92"/>
      <c r="B116" s="92"/>
      <c r="C116" s="92"/>
      <c r="D116" s="137" t="s">
        <v>167</v>
      </c>
      <c r="E116" s="103" t="s">
        <v>168</v>
      </c>
      <c r="F116" s="104">
        <v>6131</v>
      </c>
      <c r="G116" s="104">
        <v>6131</v>
      </c>
      <c r="H116" s="105">
        <v>100</v>
      </c>
    </row>
    <row r="117" spans="1:8" ht="102" customHeight="1">
      <c r="A117" s="92"/>
      <c r="B117" s="92"/>
      <c r="C117" s="92"/>
      <c r="D117" s="107" t="s">
        <v>169</v>
      </c>
      <c r="E117" s="99" t="s">
        <v>170</v>
      </c>
      <c r="F117" s="94">
        <v>7000</v>
      </c>
      <c r="G117" s="94">
        <v>7000</v>
      </c>
      <c r="H117" s="95">
        <v>100</v>
      </c>
    </row>
    <row r="118" spans="1:8" ht="74.25" customHeight="1">
      <c r="A118" s="92"/>
      <c r="B118" s="92"/>
      <c r="C118" s="92"/>
      <c r="D118" s="114" t="s">
        <v>171</v>
      </c>
      <c r="E118" s="99" t="s">
        <v>172</v>
      </c>
      <c r="F118" s="94">
        <v>349000</v>
      </c>
      <c r="G118" s="94">
        <v>349000</v>
      </c>
      <c r="H118" s="95">
        <v>100</v>
      </c>
    </row>
    <row r="119" spans="1:8" ht="84.75" customHeight="1">
      <c r="A119" s="92"/>
      <c r="B119" s="92"/>
      <c r="C119" s="92"/>
      <c r="D119" s="114" t="s">
        <v>173</v>
      </c>
      <c r="E119" s="93" t="s">
        <v>174</v>
      </c>
      <c r="F119" s="104">
        <v>150000</v>
      </c>
      <c r="G119" s="104">
        <v>139466</v>
      </c>
      <c r="H119" s="105">
        <v>93</v>
      </c>
    </row>
    <row r="120" spans="1:8" ht="66" customHeight="1">
      <c r="A120" s="92"/>
      <c r="B120" s="92"/>
      <c r="C120" s="92"/>
      <c r="D120" s="114" t="s">
        <v>175</v>
      </c>
      <c r="E120" s="93" t="s">
        <v>176</v>
      </c>
      <c r="F120" s="104">
        <v>57600</v>
      </c>
      <c r="G120" s="104">
        <v>57600</v>
      </c>
      <c r="H120" s="105">
        <v>100</v>
      </c>
    </row>
    <row r="121" spans="1:8" ht="24.75" customHeight="1">
      <c r="A121" s="92"/>
      <c r="B121" s="92"/>
      <c r="C121" s="112">
        <v>80104</v>
      </c>
      <c r="D121" s="929" t="s">
        <v>177</v>
      </c>
      <c r="E121" s="953"/>
      <c r="F121" s="104">
        <v>535580</v>
      </c>
      <c r="G121" s="104">
        <v>515554</v>
      </c>
      <c r="H121" s="105">
        <v>96.3</v>
      </c>
    </row>
    <row r="122" spans="1:8" ht="26.25" customHeight="1">
      <c r="A122" s="92"/>
      <c r="B122" s="92"/>
      <c r="C122" s="92"/>
      <c r="D122" s="106" t="s">
        <v>64</v>
      </c>
      <c r="E122" s="99" t="s">
        <v>65</v>
      </c>
      <c r="F122" s="104">
        <v>535580</v>
      </c>
      <c r="G122" s="104">
        <v>515554</v>
      </c>
      <c r="H122" s="105">
        <v>96.3</v>
      </c>
    </row>
    <row r="123" spans="1:8" ht="24.75" customHeight="1">
      <c r="A123" s="92"/>
      <c r="B123" s="92"/>
      <c r="C123" s="112">
        <v>80110</v>
      </c>
      <c r="D123" s="929" t="s">
        <v>178</v>
      </c>
      <c r="E123" s="953"/>
      <c r="F123" s="94">
        <v>47055</v>
      </c>
      <c r="G123" s="94">
        <v>39251</v>
      </c>
      <c r="H123" s="95">
        <v>83.4</v>
      </c>
    </row>
    <row r="124" spans="1:8" ht="24" customHeight="1">
      <c r="A124" s="92"/>
      <c r="B124" s="92"/>
      <c r="C124" s="92"/>
      <c r="D124" s="106" t="s">
        <v>64</v>
      </c>
      <c r="E124" s="99" t="s">
        <v>65</v>
      </c>
      <c r="F124" s="94">
        <v>38635</v>
      </c>
      <c r="G124" s="94">
        <v>30819</v>
      </c>
      <c r="H124" s="95">
        <v>79.8</v>
      </c>
    </row>
    <row r="125" spans="1:8" ht="75.75" customHeight="1">
      <c r="A125" s="92"/>
      <c r="B125" s="92"/>
      <c r="C125" s="92"/>
      <c r="D125" s="138" t="s">
        <v>50</v>
      </c>
      <c r="E125" s="97" t="s">
        <v>51</v>
      </c>
      <c r="F125" s="94">
        <v>3420</v>
      </c>
      <c r="G125" s="94">
        <v>3432</v>
      </c>
      <c r="H125" s="95">
        <v>100.4</v>
      </c>
    </row>
    <row r="126" spans="1:8" ht="81" customHeight="1">
      <c r="A126" s="92"/>
      <c r="B126" s="92"/>
      <c r="C126" s="100"/>
      <c r="D126" s="106" t="s">
        <v>179</v>
      </c>
      <c r="E126" s="93" t="s">
        <v>180</v>
      </c>
      <c r="F126" s="94">
        <v>5000</v>
      </c>
      <c r="G126" s="94">
        <v>5000</v>
      </c>
      <c r="H126" s="95">
        <v>100</v>
      </c>
    </row>
    <row r="127" spans="1:8" ht="28.5" customHeight="1">
      <c r="A127" s="92"/>
      <c r="B127" s="92"/>
      <c r="C127" s="112">
        <v>80195</v>
      </c>
      <c r="D127" s="917" t="s">
        <v>181</v>
      </c>
      <c r="E127" s="921"/>
      <c r="F127" s="94">
        <v>5019</v>
      </c>
      <c r="G127" s="94">
        <v>4915</v>
      </c>
      <c r="H127" s="95">
        <v>97.9</v>
      </c>
    </row>
    <row r="128" spans="1:8" ht="57" customHeight="1">
      <c r="A128" s="100"/>
      <c r="B128" s="100"/>
      <c r="C128" s="100"/>
      <c r="D128" s="106" t="s">
        <v>167</v>
      </c>
      <c r="E128" s="99" t="s">
        <v>168</v>
      </c>
      <c r="F128" s="94">
        <v>5019</v>
      </c>
      <c r="G128" s="94">
        <v>4915</v>
      </c>
      <c r="H128" s="95">
        <v>97.9</v>
      </c>
    </row>
    <row r="129" spans="1:8" ht="24" customHeight="1">
      <c r="A129" s="5" t="s">
        <v>182</v>
      </c>
      <c r="B129" s="5">
        <v>851</v>
      </c>
      <c r="C129" s="930" t="s">
        <v>183</v>
      </c>
      <c r="D129" s="918"/>
      <c r="E129" s="919"/>
      <c r="F129" s="90">
        <v>5749</v>
      </c>
      <c r="G129" s="90">
        <v>6710</v>
      </c>
      <c r="H129" s="91">
        <v>116.7</v>
      </c>
    </row>
    <row r="130" spans="1:8" ht="23.25" customHeight="1">
      <c r="A130" s="92"/>
      <c r="B130" s="92"/>
      <c r="C130" s="92">
        <v>85149</v>
      </c>
      <c r="D130" s="929" t="s">
        <v>184</v>
      </c>
      <c r="E130" s="953"/>
      <c r="F130" s="94">
        <f>SUM(F131)</f>
        <v>1261</v>
      </c>
      <c r="G130" s="94">
        <f>SUM(G131)</f>
        <v>1261</v>
      </c>
      <c r="H130" s="95">
        <v>100</v>
      </c>
    </row>
    <row r="131" spans="1:8" ht="78.75" customHeight="1">
      <c r="A131" s="92"/>
      <c r="B131" s="92"/>
      <c r="C131" s="100"/>
      <c r="D131" s="107">
        <v>2010</v>
      </c>
      <c r="E131" s="99" t="s">
        <v>185</v>
      </c>
      <c r="F131" s="94">
        <v>1261</v>
      </c>
      <c r="G131" s="94">
        <v>1261</v>
      </c>
      <c r="H131" s="95">
        <v>100</v>
      </c>
    </row>
    <row r="132" spans="1:8" ht="25.5" customHeight="1">
      <c r="A132" s="92"/>
      <c r="B132" s="92"/>
      <c r="C132" s="112">
        <v>85154</v>
      </c>
      <c r="D132" s="952" t="s">
        <v>186</v>
      </c>
      <c r="E132" s="916"/>
      <c r="F132" s="94">
        <v>4128</v>
      </c>
      <c r="G132" s="94">
        <v>5128</v>
      </c>
      <c r="H132" s="95">
        <v>124.2</v>
      </c>
    </row>
    <row r="133" spans="1:8" ht="25.5" customHeight="1">
      <c r="A133" s="92"/>
      <c r="B133" s="92"/>
      <c r="C133" s="92"/>
      <c r="D133" s="113" t="s">
        <v>66</v>
      </c>
      <c r="E133" s="132" t="s">
        <v>67</v>
      </c>
      <c r="F133" s="108" t="s">
        <v>753</v>
      </c>
      <c r="G133" s="94">
        <v>1000</v>
      </c>
      <c r="H133" s="110" t="s">
        <v>753</v>
      </c>
    </row>
    <row r="134" spans="1:8" ht="54" customHeight="1">
      <c r="A134" s="92"/>
      <c r="B134" s="92"/>
      <c r="C134" s="92"/>
      <c r="D134" s="107" t="s">
        <v>187</v>
      </c>
      <c r="E134" s="99" t="s">
        <v>188</v>
      </c>
      <c r="F134" s="94">
        <v>4128</v>
      </c>
      <c r="G134" s="94">
        <v>4128</v>
      </c>
      <c r="H134" s="95">
        <v>100</v>
      </c>
    </row>
    <row r="135" spans="1:8" ht="24" customHeight="1">
      <c r="A135" s="92"/>
      <c r="B135" s="92"/>
      <c r="C135" s="112">
        <v>85195</v>
      </c>
      <c r="D135" s="952" t="s">
        <v>181</v>
      </c>
      <c r="E135" s="916"/>
      <c r="F135" s="94">
        <f>SUM(F136)</f>
        <v>360</v>
      </c>
      <c r="G135" s="94">
        <v>321</v>
      </c>
      <c r="H135" s="95">
        <v>89.2</v>
      </c>
    </row>
    <row r="136" spans="1:8" ht="74.25" customHeight="1">
      <c r="A136" s="100"/>
      <c r="B136" s="100"/>
      <c r="C136" s="100"/>
      <c r="D136" s="107" t="s">
        <v>92</v>
      </c>
      <c r="E136" s="99" t="s">
        <v>189</v>
      </c>
      <c r="F136" s="94">
        <v>360</v>
      </c>
      <c r="G136" s="94">
        <v>321</v>
      </c>
      <c r="H136" s="95">
        <v>89.2</v>
      </c>
    </row>
    <row r="137" spans="1:8" s="143" customFormat="1" ht="21.75" customHeight="1">
      <c r="A137" s="140" t="s">
        <v>190</v>
      </c>
      <c r="B137" s="140">
        <v>852</v>
      </c>
      <c r="C137" s="947" t="s">
        <v>191</v>
      </c>
      <c r="D137" s="948"/>
      <c r="E137" s="949"/>
      <c r="F137" s="141">
        <v>6742600</v>
      </c>
      <c r="G137" s="141">
        <v>6733653</v>
      </c>
      <c r="H137" s="142">
        <v>99.9</v>
      </c>
    </row>
    <row r="138" spans="1:8" ht="24.75" customHeight="1">
      <c r="A138" s="92"/>
      <c r="B138" s="92"/>
      <c r="C138" s="92">
        <v>85203</v>
      </c>
      <c r="D138" s="952" t="s">
        <v>192</v>
      </c>
      <c r="E138" s="916"/>
      <c r="F138" s="94">
        <f>SUM(F139)</f>
        <v>135000</v>
      </c>
      <c r="G138" s="94">
        <v>135000</v>
      </c>
      <c r="H138" s="95">
        <v>100</v>
      </c>
    </row>
    <row r="139" spans="1:8" ht="72.75" customHeight="1">
      <c r="A139" s="92"/>
      <c r="B139" s="92"/>
      <c r="C139" s="92"/>
      <c r="D139" s="107" t="s">
        <v>92</v>
      </c>
      <c r="E139" s="99" t="s">
        <v>193</v>
      </c>
      <c r="F139" s="94">
        <v>135000</v>
      </c>
      <c r="G139" s="94">
        <v>135000</v>
      </c>
      <c r="H139" s="95">
        <v>100</v>
      </c>
    </row>
    <row r="140" spans="1:8" ht="45" customHeight="1">
      <c r="A140" s="92"/>
      <c r="B140" s="92"/>
      <c r="C140" s="112">
        <v>85212</v>
      </c>
      <c r="D140" s="927" t="s">
        <v>194</v>
      </c>
      <c r="E140" s="928"/>
      <c r="F140" s="94">
        <v>5284100</v>
      </c>
      <c r="G140" s="94">
        <v>5284100</v>
      </c>
      <c r="H140" s="95">
        <v>100</v>
      </c>
    </row>
    <row r="141" spans="1:8" ht="77.25" customHeight="1">
      <c r="A141" s="92"/>
      <c r="B141" s="92"/>
      <c r="C141" s="92"/>
      <c r="D141" s="144">
        <v>2010</v>
      </c>
      <c r="E141" s="99" t="s">
        <v>195</v>
      </c>
      <c r="F141" s="94">
        <v>5280550</v>
      </c>
      <c r="G141" s="94">
        <v>5280550</v>
      </c>
      <c r="H141" s="95">
        <v>100</v>
      </c>
    </row>
    <row r="142" spans="1:8" ht="77.25" customHeight="1">
      <c r="A142" s="92"/>
      <c r="B142" s="92"/>
      <c r="C142" s="92"/>
      <c r="D142" s="145">
        <v>6310</v>
      </c>
      <c r="E142" s="99" t="s">
        <v>196</v>
      </c>
      <c r="F142" s="94">
        <v>3550</v>
      </c>
      <c r="G142" s="94">
        <v>3550</v>
      </c>
      <c r="H142" s="95">
        <v>100</v>
      </c>
    </row>
    <row r="143" spans="1:8" ht="49.5" customHeight="1">
      <c r="A143" s="100"/>
      <c r="B143" s="100"/>
      <c r="C143" s="121">
        <v>85213</v>
      </c>
      <c r="D143" s="950" t="s">
        <v>197</v>
      </c>
      <c r="E143" s="951"/>
      <c r="F143" s="94">
        <v>31500</v>
      </c>
      <c r="G143" s="94">
        <v>31500</v>
      </c>
      <c r="H143" s="95">
        <v>100</v>
      </c>
    </row>
    <row r="144" spans="1:8" ht="74.25" customHeight="1">
      <c r="A144" s="92"/>
      <c r="B144" s="92"/>
      <c r="C144" s="100"/>
      <c r="D144" s="147">
        <v>2010</v>
      </c>
      <c r="E144" s="103" t="s">
        <v>195</v>
      </c>
      <c r="F144" s="104">
        <v>31500</v>
      </c>
      <c r="G144" s="104">
        <v>31500</v>
      </c>
      <c r="H144" s="105">
        <v>100</v>
      </c>
    </row>
    <row r="145" spans="1:8" ht="30.75" customHeight="1">
      <c r="A145" s="92"/>
      <c r="B145" s="92"/>
      <c r="C145" s="92">
        <v>85214</v>
      </c>
      <c r="D145" s="927" t="s">
        <v>198</v>
      </c>
      <c r="E145" s="928"/>
      <c r="F145" s="104">
        <v>543400</v>
      </c>
      <c r="G145" s="104">
        <v>543400</v>
      </c>
      <c r="H145" s="105">
        <v>100</v>
      </c>
    </row>
    <row r="146" spans="1:8" ht="76.5" customHeight="1">
      <c r="A146" s="92"/>
      <c r="B146" s="92"/>
      <c r="C146" s="92"/>
      <c r="D146" s="136" t="s">
        <v>92</v>
      </c>
      <c r="E146" s="99" t="s">
        <v>98</v>
      </c>
      <c r="F146" s="94">
        <v>248400</v>
      </c>
      <c r="G146" s="94">
        <v>248400</v>
      </c>
      <c r="H146" s="95">
        <v>100</v>
      </c>
    </row>
    <row r="147" spans="1:8" ht="49.5" customHeight="1">
      <c r="A147" s="92"/>
      <c r="B147" s="92"/>
      <c r="C147" s="92"/>
      <c r="D147" s="136" t="s">
        <v>167</v>
      </c>
      <c r="E147" s="99" t="s">
        <v>199</v>
      </c>
      <c r="F147" s="94">
        <v>295000</v>
      </c>
      <c r="G147" s="94">
        <v>295000</v>
      </c>
      <c r="H147" s="95">
        <v>100</v>
      </c>
    </row>
    <row r="148" spans="1:8" ht="22.5" customHeight="1">
      <c r="A148" s="92"/>
      <c r="B148" s="92"/>
      <c r="C148" s="112">
        <v>85219</v>
      </c>
      <c r="D148" s="927" t="s">
        <v>200</v>
      </c>
      <c r="E148" s="928"/>
      <c r="F148" s="94">
        <v>510800</v>
      </c>
      <c r="G148" s="94">
        <v>501759</v>
      </c>
      <c r="H148" s="95">
        <v>98.2</v>
      </c>
    </row>
    <row r="149" spans="1:8" ht="22.5" customHeight="1">
      <c r="A149" s="92"/>
      <c r="B149" s="92"/>
      <c r="C149" s="92"/>
      <c r="D149" s="136" t="s">
        <v>64</v>
      </c>
      <c r="E149" s="99" t="s">
        <v>65</v>
      </c>
      <c r="F149" s="94">
        <v>294100</v>
      </c>
      <c r="G149" s="94">
        <v>285059</v>
      </c>
      <c r="H149" s="95">
        <v>96.9</v>
      </c>
    </row>
    <row r="150" spans="1:8" ht="56.25" customHeight="1">
      <c r="A150" s="92"/>
      <c r="B150" s="92"/>
      <c r="C150" s="92"/>
      <c r="D150" s="136" t="s">
        <v>167</v>
      </c>
      <c r="E150" s="99" t="s">
        <v>201</v>
      </c>
      <c r="F150" s="94">
        <v>216700</v>
      </c>
      <c r="G150" s="94">
        <v>216700</v>
      </c>
      <c r="H150" s="95">
        <v>100</v>
      </c>
    </row>
    <row r="151" spans="1:8" ht="30" customHeight="1">
      <c r="A151" s="92"/>
      <c r="B151" s="92"/>
      <c r="C151" s="112">
        <v>85228</v>
      </c>
      <c r="D151" s="927" t="s">
        <v>202</v>
      </c>
      <c r="E151" s="928"/>
      <c r="F151" s="94">
        <f>SUM(F152:F153)</f>
        <v>7800</v>
      </c>
      <c r="G151" s="94">
        <v>7894</v>
      </c>
      <c r="H151" s="95">
        <v>101.2</v>
      </c>
    </row>
    <row r="152" spans="1:8" ht="76.5" customHeight="1">
      <c r="A152" s="92"/>
      <c r="B152" s="92"/>
      <c r="C152" s="92"/>
      <c r="D152" s="136" t="s">
        <v>92</v>
      </c>
      <c r="E152" s="99" t="s">
        <v>82</v>
      </c>
      <c r="F152" s="94">
        <v>7700</v>
      </c>
      <c r="G152" s="94">
        <v>7700</v>
      </c>
      <c r="H152" s="95">
        <v>100</v>
      </c>
    </row>
    <row r="153" spans="1:8" ht="78" customHeight="1">
      <c r="A153" s="92"/>
      <c r="B153" s="92"/>
      <c r="C153" s="92"/>
      <c r="D153" s="136" t="s">
        <v>203</v>
      </c>
      <c r="E153" s="99" t="s">
        <v>204</v>
      </c>
      <c r="F153" s="94">
        <v>100</v>
      </c>
      <c r="G153" s="94">
        <v>194</v>
      </c>
      <c r="H153" s="95">
        <v>194</v>
      </c>
    </row>
    <row r="154" spans="1:8" ht="21.75" customHeight="1">
      <c r="A154" s="92"/>
      <c r="B154" s="92"/>
      <c r="C154" s="112">
        <v>85295</v>
      </c>
      <c r="D154" s="927" t="s">
        <v>181</v>
      </c>
      <c r="E154" s="928"/>
      <c r="F154" s="94">
        <v>230000</v>
      </c>
      <c r="G154" s="94">
        <v>230000</v>
      </c>
      <c r="H154" s="95">
        <v>100</v>
      </c>
    </row>
    <row r="155" spans="1:8" ht="54.75" customHeight="1">
      <c r="A155" s="92"/>
      <c r="B155" s="92"/>
      <c r="C155" s="92"/>
      <c r="D155" s="136" t="s">
        <v>167</v>
      </c>
      <c r="E155" s="99" t="s">
        <v>205</v>
      </c>
      <c r="F155" s="94">
        <v>230000</v>
      </c>
      <c r="G155" s="94">
        <v>230000</v>
      </c>
      <c r="H155" s="95">
        <v>100</v>
      </c>
    </row>
    <row r="156" spans="1:8" ht="21.75" customHeight="1">
      <c r="A156" s="5" t="s">
        <v>206</v>
      </c>
      <c r="B156" s="5">
        <v>854</v>
      </c>
      <c r="C156" s="930" t="s">
        <v>207</v>
      </c>
      <c r="D156" s="918"/>
      <c r="E156" s="919"/>
      <c r="F156" s="90">
        <v>279705</v>
      </c>
      <c r="G156" s="90">
        <v>273087</v>
      </c>
      <c r="H156" s="91">
        <v>97.6</v>
      </c>
    </row>
    <row r="157" spans="1:8" ht="43.5" customHeight="1">
      <c r="A157" s="92"/>
      <c r="B157" s="92"/>
      <c r="C157" s="92">
        <v>85412</v>
      </c>
      <c r="D157" s="929" t="s">
        <v>208</v>
      </c>
      <c r="E157" s="953"/>
      <c r="F157" s="94">
        <v>5000</v>
      </c>
      <c r="G157" s="94">
        <v>3726</v>
      </c>
      <c r="H157" s="95">
        <v>74.5</v>
      </c>
    </row>
    <row r="158" spans="1:8" ht="75" customHeight="1">
      <c r="A158" s="100"/>
      <c r="B158" s="100"/>
      <c r="C158" s="100"/>
      <c r="D158" s="106" t="s">
        <v>92</v>
      </c>
      <c r="E158" s="99" t="s">
        <v>82</v>
      </c>
      <c r="F158" s="94">
        <v>5000</v>
      </c>
      <c r="G158" s="94">
        <v>3726</v>
      </c>
      <c r="H158" s="95">
        <v>74.5</v>
      </c>
    </row>
    <row r="159" spans="1:8" ht="18.75" customHeight="1">
      <c r="A159" s="92"/>
      <c r="B159" s="92"/>
      <c r="C159" s="92">
        <v>85415</v>
      </c>
      <c r="D159" s="922" t="s">
        <v>209</v>
      </c>
      <c r="E159" s="923"/>
      <c r="F159" s="104">
        <v>260705</v>
      </c>
      <c r="G159" s="104">
        <v>255785</v>
      </c>
      <c r="H159" s="105">
        <v>98.1</v>
      </c>
    </row>
    <row r="160" spans="1:8" ht="48" customHeight="1">
      <c r="A160" s="92"/>
      <c r="B160" s="92"/>
      <c r="C160" s="100"/>
      <c r="D160" s="106" t="s">
        <v>167</v>
      </c>
      <c r="E160" s="99" t="s">
        <v>210</v>
      </c>
      <c r="F160" s="94">
        <v>260705</v>
      </c>
      <c r="G160" s="94">
        <v>255785</v>
      </c>
      <c r="H160" s="95">
        <v>98.1</v>
      </c>
    </row>
    <row r="161" spans="1:8" ht="19.5" customHeight="1">
      <c r="A161" s="92"/>
      <c r="B161" s="92"/>
      <c r="C161" s="92">
        <v>85495</v>
      </c>
      <c r="D161" s="929" t="s">
        <v>181</v>
      </c>
      <c r="E161" s="953"/>
      <c r="F161" s="104">
        <v>14000</v>
      </c>
      <c r="G161" s="104">
        <v>13576</v>
      </c>
      <c r="H161" s="105">
        <v>97</v>
      </c>
    </row>
    <row r="162" spans="1:8" ht="69.75" customHeight="1">
      <c r="A162" s="100"/>
      <c r="B162" s="100"/>
      <c r="C162" s="100"/>
      <c r="D162" s="121">
        <v>2010</v>
      </c>
      <c r="E162" s="99" t="s">
        <v>193</v>
      </c>
      <c r="F162" s="104">
        <v>14000</v>
      </c>
      <c r="G162" s="104">
        <v>13576</v>
      </c>
      <c r="H162" s="95">
        <v>97</v>
      </c>
    </row>
    <row r="163" spans="1:8" ht="30" customHeight="1">
      <c r="A163" s="5" t="s">
        <v>211</v>
      </c>
      <c r="B163" s="5">
        <v>900</v>
      </c>
      <c r="C163" s="930" t="s">
        <v>212</v>
      </c>
      <c r="D163" s="918"/>
      <c r="E163" s="919"/>
      <c r="F163" s="90">
        <v>1486860</v>
      </c>
      <c r="G163" s="90">
        <v>1322027</v>
      </c>
      <c r="H163" s="91">
        <v>88.9</v>
      </c>
    </row>
    <row r="164" spans="1:8" ht="22.5" customHeight="1">
      <c r="A164" s="92"/>
      <c r="B164" s="92"/>
      <c r="C164" s="112">
        <v>90001</v>
      </c>
      <c r="D164" s="929" t="s">
        <v>213</v>
      </c>
      <c r="E164" s="953"/>
      <c r="F164" s="94">
        <v>1453860</v>
      </c>
      <c r="G164" s="94">
        <v>1286901</v>
      </c>
      <c r="H164" s="95">
        <v>88.5</v>
      </c>
    </row>
    <row r="165" spans="1:8" ht="25.5" customHeight="1">
      <c r="A165" s="92"/>
      <c r="B165" s="92"/>
      <c r="C165" s="92"/>
      <c r="D165" s="148" t="s">
        <v>68</v>
      </c>
      <c r="E165" s="99" t="s">
        <v>69</v>
      </c>
      <c r="F165" s="94">
        <v>30000</v>
      </c>
      <c r="G165" s="94">
        <v>30000</v>
      </c>
      <c r="H165" s="95">
        <v>100</v>
      </c>
    </row>
    <row r="166" spans="1:8" ht="73.5" customHeight="1">
      <c r="A166" s="92"/>
      <c r="B166" s="92"/>
      <c r="C166" s="92"/>
      <c r="D166" s="107">
        <v>6260</v>
      </c>
      <c r="E166" s="99" t="s">
        <v>214</v>
      </c>
      <c r="F166" s="94">
        <v>700000</v>
      </c>
      <c r="G166" s="94">
        <v>533041</v>
      </c>
      <c r="H166" s="95">
        <v>76.2</v>
      </c>
    </row>
    <row r="167" spans="1:8" ht="107.25" customHeight="1">
      <c r="A167" s="92"/>
      <c r="B167" s="92"/>
      <c r="C167" s="100"/>
      <c r="D167" s="107" t="s">
        <v>215</v>
      </c>
      <c r="E167" s="99" t="s">
        <v>52</v>
      </c>
      <c r="F167" s="94">
        <v>723860</v>
      </c>
      <c r="G167" s="94">
        <v>723860</v>
      </c>
      <c r="H167" s="95">
        <v>100</v>
      </c>
    </row>
    <row r="168" spans="1:8" ht="20.25" customHeight="1">
      <c r="A168" s="92"/>
      <c r="B168" s="92"/>
      <c r="C168" s="112">
        <v>90015</v>
      </c>
      <c r="D168" s="920" t="s">
        <v>216</v>
      </c>
      <c r="E168" s="921"/>
      <c r="F168" s="94">
        <v>33000</v>
      </c>
      <c r="G168" s="94">
        <v>33409</v>
      </c>
      <c r="H168" s="95">
        <v>101.2</v>
      </c>
    </row>
    <row r="169" spans="1:8" ht="77.25" customHeight="1">
      <c r="A169" s="92"/>
      <c r="B169" s="92"/>
      <c r="C169" s="100"/>
      <c r="D169" s="107" t="s">
        <v>70</v>
      </c>
      <c r="E169" s="99" t="s">
        <v>71</v>
      </c>
      <c r="F169" s="94">
        <v>33000</v>
      </c>
      <c r="G169" s="94">
        <v>33409</v>
      </c>
      <c r="H169" s="95">
        <v>101.2</v>
      </c>
    </row>
    <row r="170" spans="1:8" ht="21.75" customHeight="1">
      <c r="A170" s="92"/>
      <c r="B170" s="92"/>
      <c r="C170" s="112">
        <v>90095</v>
      </c>
      <c r="D170" s="952" t="s">
        <v>181</v>
      </c>
      <c r="E170" s="953"/>
      <c r="F170" s="108" t="s">
        <v>753</v>
      </c>
      <c r="G170" s="94">
        <v>1717</v>
      </c>
      <c r="H170" s="110" t="s">
        <v>753</v>
      </c>
    </row>
    <row r="171" spans="1:8" ht="24" customHeight="1">
      <c r="A171" s="92"/>
      <c r="B171" s="92"/>
      <c r="C171" s="100"/>
      <c r="D171" s="148" t="s">
        <v>68</v>
      </c>
      <c r="E171" s="99" t="s">
        <v>69</v>
      </c>
      <c r="F171" s="108" t="s">
        <v>753</v>
      </c>
      <c r="G171" s="94">
        <v>1717</v>
      </c>
      <c r="H171" s="110" t="s">
        <v>753</v>
      </c>
    </row>
    <row r="172" spans="1:8" s="143" customFormat="1" ht="32.25" customHeight="1">
      <c r="A172" s="140" t="s">
        <v>217</v>
      </c>
      <c r="B172" s="140">
        <v>921</v>
      </c>
      <c r="C172" s="954" t="s">
        <v>218</v>
      </c>
      <c r="D172" s="924"/>
      <c r="E172" s="925"/>
      <c r="F172" s="141">
        <v>60542</v>
      </c>
      <c r="G172" s="141">
        <v>62855</v>
      </c>
      <c r="H172" s="142">
        <v>103.8</v>
      </c>
    </row>
    <row r="173" spans="1:8" s="143" customFormat="1" ht="22.5" customHeight="1">
      <c r="A173" s="149"/>
      <c r="B173" s="149"/>
      <c r="C173" s="117">
        <v>92116</v>
      </c>
      <c r="D173" s="926" t="s">
        <v>219</v>
      </c>
      <c r="E173" s="953"/>
      <c r="F173" s="118">
        <v>27000</v>
      </c>
      <c r="G173" s="118">
        <v>27000</v>
      </c>
      <c r="H173" s="119">
        <v>100</v>
      </c>
    </row>
    <row r="174" spans="1:8" s="143" customFormat="1" ht="75.75" customHeight="1">
      <c r="A174" s="149"/>
      <c r="B174" s="149"/>
      <c r="C174" s="150"/>
      <c r="D174" s="98">
        <v>2020</v>
      </c>
      <c r="E174" s="93" t="s">
        <v>220</v>
      </c>
      <c r="F174" s="118">
        <v>27000</v>
      </c>
      <c r="G174" s="118">
        <v>27000</v>
      </c>
      <c r="H174" s="119">
        <v>100</v>
      </c>
    </row>
    <row r="175" spans="1:8" ht="24" customHeight="1">
      <c r="A175" s="92"/>
      <c r="B175" s="92"/>
      <c r="C175" s="112">
        <v>92120</v>
      </c>
      <c r="D175" s="927" t="s">
        <v>221</v>
      </c>
      <c r="E175" s="928"/>
      <c r="F175" s="94">
        <v>32722</v>
      </c>
      <c r="G175" s="94">
        <v>35524</v>
      </c>
      <c r="H175" s="95">
        <v>108.6</v>
      </c>
    </row>
    <row r="176" spans="1:8" ht="31.5" customHeight="1">
      <c r="A176" s="100"/>
      <c r="B176" s="100"/>
      <c r="C176" s="100"/>
      <c r="D176" s="106" t="s">
        <v>164</v>
      </c>
      <c r="E176" s="125" t="s">
        <v>165</v>
      </c>
      <c r="F176" s="94">
        <v>25000</v>
      </c>
      <c r="G176" s="94">
        <v>25000</v>
      </c>
      <c r="H176" s="95">
        <v>100</v>
      </c>
    </row>
    <row r="177" spans="1:8" ht="74.25" customHeight="1">
      <c r="A177" s="92"/>
      <c r="B177" s="92"/>
      <c r="C177" s="100"/>
      <c r="D177" s="102" t="s">
        <v>50</v>
      </c>
      <c r="E177" s="123" t="s">
        <v>51</v>
      </c>
      <c r="F177" s="104">
        <v>7722</v>
      </c>
      <c r="G177" s="104">
        <v>10524</v>
      </c>
      <c r="H177" s="105">
        <v>136.3</v>
      </c>
    </row>
    <row r="178" spans="1:8" ht="21" customHeight="1">
      <c r="A178" s="92"/>
      <c r="B178" s="92"/>
      <c r="C178" s="112">
        <v>92195</v>
      </c>
      <c r="D178" s="945" t="s">
        <v>181</v>
      </c>
      <c r="E178" s="946"/>
      <c r="F178" s="94">
        <v>820</v>
      </c>
      <c r="G178" s="94">
        <v>331</v>
      </c>
      <c r="H178" s="95">
        <v>40.4</v>
      </c>
    </row>
    <row r="179" spans="1:8" ht="75" customHeight="1">
      <c r="A179" s="92"/>
      <c r="B179" s="92"/>
      <c r="C179" s="92"/>
      <c r="D179" s="151" t="s">
        <v>92</v>
      </c>
      <c r="E179" s="99" t="s">
        <v>222</v>
      </c>
      <c r="F179" s="94">
        <v>820</v>
      </c>
      <c r="G179" s="94">
        <v>331</v>
      </c>
      <c r="H179" s="95">
        <v>40.4</v>
      </c>
    </row>
    <row r="180" spans="1:8" s="143" customFormat="1" ht="21.75" customHeight="1">
      <c r="A180" s="140" t="s">
        <v>223</v>
      </c>
      <c r="B180" s="140">
        <v>926</v>
      </c>
      <c r="C180" s="947" t="s">
        <v>224</v>
      </c>
      <c r="D180" s="948"/>
      <c r="E180" s="949"/>
      <c r="F180" s="141">
        <v>27744</v>
      </c>
      <c r="G180" s="141">
        <v>26680</v>
      </c>
      <c r="H180" s="142">
        <v>96.2</v>
      </c>
    </row>
    <row r="181" spans="1:8" s="153" customFormat="1" ht="28.5" customHeight="1">
      <c r="A181" s="133"/>
      <c r="B181" s="133"/>
      <c r="C181" s="134">
        <v>92605</v>
      </c>
      <c r="D181" s="950" t="s">
        <v>225</v>
      </c>
      <c r="E181" s="951"/>
      <c r="F181" s="135">
        <v>27744</v>
      </c>
      <c r="G181" s="135">
        <v>26680</v>
      </c>
      <c r="H181" s="152">
        <v>96.2</v>
      </c>
    </row>
    <row r="182" spans="1:8" s="153" customFormat="1" ht="96.75" customHeight="1">
      <c r="A182" s="133"/>
      <c r="B182" s="133"/>
      <c r="C182" s="133"/>
      <c r="D182" s="154" t="s">
        <v>62</v>
      </c>
      <c r="E182" s="99" t="s">
        <v>63</v>
      </c>
      <c r="F182" s="135">
        <v>2000</v>
      </c>
      <c r="G182" s="135">
        <v>936</v>
      </c>
      <c r="H182" s="152">
        <v>46.8</v>
      </c>
    </row>
    <row r="183" spans="1:8" s="153" customFormat="1" ht="19.5" customHeight="1">
      <c r="A183" s="133"/>
      <c r="B183" s="133"/>
      <c r="C183" s="133"/>
      <c r="D183" s="154" t="s">
        <v>64</v>
      </c>
      <c r="E183" s="155" t="s">
        <v>65</v>
      </c>
      <c r="F183" s="135">
        <v>25444</v>
      </c>
      <c r="G183" s="135">
        <v>25444</v>
      </c>
      <c r="H183" s="152">
        <v>100</v>
      </c>
    </row>
    <row r="184" spans="1:8" ht="27" customHeight="1">
      <c r="A184" s="100"/>
      <c r="B184" s="100"/>
      <c r="C184" s="100"/>
      <c r="D184" s="122" t="s">
        <v>164</v>
      </c>
      <c r="E184" s="99" t="s">
        <v>165</v>
      </c>
      <c r="F184" s="94">
        <v>300</v>
      </c>
      <c r="G184" s="94">
        <v>300</v>
      </c>
      <c r="H184" s="95">
        <v>100</v>
      </c>
    </row>
    <row r="185" spans="1:8" ht="12.75">
      <c r="A185" s="1"/>
      <c r="B185" s="1"/>
      <c r="C185" s="1"/>
      <c r="D185" s="1"/>
      <c r="E185" s="8"/>
      <c r="F185" s="156"/>
      <c r="G185" s="156"/>
      <c r="H185" s="9"/>
    </row>
    <row r="186" spans="1:8" ht="12.75">
      <c r="A186" s="1"/>
      <c r="B186" s="1"/>
      <c r="C186" s="1"/>
      <c r="D186" s="1"/>
      <c r="E186" s="8"/>
      <c r="F186" s="156"/>
      <c r="G186" s="156"/>
      <c r="H186" s="9"/>
    </row>
    <row r="187" spans="1:8" ht="12.75">
      <c r="A187" s="1"/>
      <c r="B187" s="1"/>
      <c r="C187" s="1"/>
      <c r="D187" s="1"/>
      <c r="E187" s="8"/>
      <c r="F187" s="156"/>
      <c r="G187" s="156"/>
      <c r="H187" s="9"/>
    </row>
    <row r="188" spans="1:8" ht="12.75">
      <c r="A188" s="1"/>
      <c r="B188" s="1"/>
      <c r="C188" s="1"/>
      <c r="D188" s="1"/>
      <c r="E188" s="8"/>
      <c r="F188" s="156"/>
      <c r="G188" s="156"/>
      <c r="H188" s="9"/>
    </row>
    <row r="189" spans="1:8" ht="12.75">
      <c r="A189" s="1"/>
      <c r="B189" s="1"/>
      <c r="C189" s="1"/>
      <c r="D189" s="1"/>
      <c r="E189" s="8"/>
      <c r="F189" s="156"/>
      <c r="G189" s="156"/>
      <c r="H189" s="9"/>
    </row>
    <row r="190" spans="1:8" ht="12.75">
      <c r="A190" s="1"/>
      <c r="B190" s="1"/>
      <c r="C190" s="1"/>
      <c r="D190" s="1"/>
      <c r="E190" s="8"/>
      <c r="F190" s="156"/>
      <c r="G190" s="156"/>
      <c r="H190" s="9"/>
    </row>
    <row r="191" spans="1:8" ht="12.75">
      <c r="A191" s="1"/>
      <c r="B191" s="1"/>
      <c r="C191" s="1"/>
      <c r="D191" s="1"/>
      <c r="E191" s="8"/>
      <c r="F191" s="156"/>
      <c r="G191" s="156"/>
      <c r="H191" s="9"/>
    </row>
    <row r="192" spans="1:8" ht="12.75">
      <c r="A192" s="1"/>
      <c r="B192" s="1"/>
      <c r="C192" s="1"/>
      <c r="D192" s="1"/>
      <c r="E192" s="8"/>
      <c r="F192" s="156"/>
      <c r="G192" s="156"/>
      <c r="H192" s="9"/>
    </row>
    <row r="193" spans="1:8" ht="12.75">
      <c r="A193" s="1"/>
      <c r="B193" s="1"/>
      <c r="C193" s="1"/>
      <c r="D193" s="1"/>
      <c r="E193" s="8"/>
      <c r="F193" s="156"/>
      <c r="G193" s="156"/>
      <c r="H193" s="9"/>
    </row>
    <row r="194" spans="1:8" ht="12.75">
      <c r="A194" s="1"/>
      <c r="B194" s="1"/>
      <c r="C194" s="1"/>
      <c r="D194" s="1"/>
      <c r="E194" s="8"/>
      <c r="F194" s="156"/>
      <c r="G194" s="156"/>
      <c r="H194" s="9"/>
    </row>
    <row r="195" spans="1:8" ht="12.75">
      <c r="A195" s="1"/>
      <c r="B195" s="1"/>
      <c r="C195" s="1"/>
      <c r="D195" s="1"/>
      <c r="E195" s="8"/>
      <c r="F195" s="156"/>
      <c r="G195" s="156"/>
      <c r="H195" s="9"/>
    </row>
    <row r="196" spans="1:8" ht="12.75">
      <c r="A196" s="1"/>
      <c r="B196" s="1"/>
      <c r="C196" s="1"/>
      <c r="D196" s="1"/>
      <c r="E196" s="8"/>
      <c r="F196" s="156"/>
      <c r="G196" s="156"/>
      <c r="H196" s="9"/>
    </row>
    <row r="197" spans="1:8" ht="12.75">
      <c r="A197" s="1"/>
      <c r="B197" s="1"/>
      <c r="C197" s="1"/>
      <c r="D197" s="1"/>
      <c r="E197" s="8"/>
      <c r="F197" s="156"/>
      <c r="G197" s="156"/>
      <c r="H197" s="9"/>
    </row>
    <row r="198" spans="1:8" ht="12.75">
      <c r="A198" s="1"/>
      <c r="B198" s="1"/>
      <c r="C198" s="1"/>
      <c r="D198" s="1"/>
      <c r="E198" s="8"/>
      <c r="F198" s="156"/>
      <c r="G198" s="156"/>
      <c r="H198" s="9"/>
    </row>
    <row r="199" spans="1:8" ht="12.75">
      <c r="A199" s="1"/>
      <c r="B199" s="1"/>
      <c r="C199" s="1"/>
      <c r="D199" s="1"/>
      <c r="E199" s="8"/>
      <c r="F199" s="156"/>
      <c r="G199" s="156"/>
      <c r="H199" s="9"/>
    </row>
    <row r="200" spans="1:8" ht="12.75">
      <c r="A200" s="1"/>
      <c r="B200" s="1"/>
      <c r="C200" s="1"/>
      <c r="D200" s="1"/>
      <c r="E200" s="8"/>
      <c r="F200" s="156"/>
      <c r="G200" s="156"/>
      <c r="H200" s="9"/>
    </row>
    <row r="201" spans="1:8" ht="12.75">
      <c r="A201" s="1"/>
      <c r="B201" s="1"/>
      <c r="C201" s="1"/>
      <c r="D201" s="1"/>
      <c r="E201" s="8"/>
      <c r="F201" s="156"/>
      <c r="G201" s="156"/>
      <c r="H201" s="9"/>
    </row>
    <row r="202" spans="1:8" ht="12.75">
      <c r="A202" s="1"/>
      <c r="B202" s="1"/>
      <c r="C202" s="1"/>
      <c r="D202" s="1"/>
      <c r="E202" s="8"/>
      <c r="F202" s="156"/>
      <c r="G202" s="156"/>
      <c r="H202" s="9"/>
    </row>
    <row r="203" spans="1:8" ht="12.75">
      <c r="A203" s="1"/>
      <c r="B203" s="1"/>
      <c r="C203" s="1"/>
      <c r="D203" s="1"/>
      <c r="E203" s="8"/>
      <c r="F203" s="156"/>
      <c r="G203" s="156"/>
      <c r="H203" s="9"/>
    </row>
    <row r="204" spans="1:8" ht="12.75">
      <c r="A204" s="1"/>
      <c r="B204" s="1"/>
      <c r="C204" s="1"/>
      <c r="D204" s="1"/>
      <c r="E204" s="8"/>
      <c r="F204" s="156"/>
      <c r="G204" s="156"/>
      <c r="H204" s="9"/>
    </row>
    <row r="205" spans="1:8" ht="12.75">
      <c r="A205" s="1"/>
      <c r="B205" s="1"/>
      <c r="C205" s="1"/>
      <c r="D205" s="1"/>
      <c r="E205" s="8"/>
      <c r="F205" s="156"/>
      <c r="G205" s="156"/>
      <c r="H205" s="9"/>
    </row>
    <row r="206" spans="1:8" ht="12.75">
      <c r="A206" s="1"/>
      <c r="B206" s="1"/>
      <c r="C206" s="1"/>
      <c r="D206" s="1"/>
      <c r="E206" s="8"/>
      <c r="F206" s="156"/>
      <c r="G206" s="156"/>
      <c r="H206" s="9"/>
    </row>
    <row r="207" spans="1:8" ht="12.75">
      <c r="A207" s="1"/>
      <c r="B207" s="1"/>
      <c r="C207" s="1"/>
      <c r="D207" s="1"/>
      <c r="E207" s="8"/>
      <c r="F207" s="156"/>
      <c r="G207" s="156"/>
      <c r="H207" s="9"/>
    </row>
    <row r="208" spans="1:8" ht="12.75">
      <c r="A208" s="1"/>
      <c r="B208" s="1"/>
      <c r="C208" s="1"/>
      <c r="D208" s="1"/>
      <c r="E208" s="8"/>
      <c r="F208" s="156"/>
      <c r="G208" s="156"/>
      <c r="H208" s="9"/>
    </row>
    <row r="209" spans="1:8" ht="12.75">
      <c r="A209" s="1"/>
      <c r="B209" s="1"/>
      <c r="C209" s="1"/>
      <c r="D209" s="1"/>
      <c r="E209" s="8"/>
      <c r="F209" s="156"/>
      <c r="G209" s="156"/>
      <c r="H209" s="9"/>
    </row>
    <row r="210" spans="1:8" ht="12.75">
      <c r="A210" s="1"/>
      <c r="B210" s="1"/>
      <c r="C210" s="1"/>
      <c r="D210" s="1"/>
      <c r="E210" s="8"/>
      <c r="F210" s="156"/>
      <c r="G210" s="156"/>
      <c r="H210" s="9"/>
    </row>
    <row r="211" spans="1:8" ht="12.75">
      <c r="A211" s="1"/>
      <c r="B211" s="1"/>
      <c r="C211" s="1"/>
      <c r="D211" s="1"/>
      <c r="E211" s="8"/>
      <c r="F211" s="156"/>
      <c r="G211" s="156"/>
      <c r="H211" s="9"/>
    </row>
    <row r="212" spans="1:8" ht="12.75">
      <c r="A212" s="1"/>
      <c r="B212" s="1"/>
      <c r="C212" s="1"/>
      <c r="D212" s="1"/>
      <c r="E212" s="8"/>
      <c r="F212" s="156"/>
      <c r="G212" s="156"/>
      <c r="H212" s="9"/>
    </row>
    <row r="213" spans="1:8" ht="12.75">
      <c r="A213" s="1"/>
      <c r="B213" s="1"/>
      <c r="C213" s="1"/>
      <c r="D213" s="1"/>
      <c r="E213" s="8"/>
      <c r="F213" s="156"/>
      <c r="G213" s="156"/>
      <c r="H213" s="9"/>
    </row>
    <row r="214" spans="1:8" ht="12.75">
      <c r="A214" s="1"/>
      <c r="B214" s="1"/>
      <c r="C214" s="1"/>
      <c r="D214" s="1"/>
      <c r="E214" s="8"/>
      <c r="F214" s="156"/>
      <c r="G214" s="156"/>
      <c r="H214" s="9"/>
    </row>
    <row r="215" spans="1:8" ht="12.75">
      <c r="A215" s="1"/>
      <c r="B215" s="1"/>
      <c r="C215" s="1"/>
      <c r="D215" s="1"/>
      <c r="E215" s="8"/>
      <c r="F215" s="156"/>
      <c r="G215" s="156"/>
      <c r="H215" s="9"/>
    </row>
    <row r="216" spans="1:8" ht="12.75">
      <c r="A216" s="1"/>
      <c r="B216" s="1"/>
      <c r="C216" s="1"/>
      <c r="D216" s="1"/>
      <c r="E216" s="8"/>
      <c r="F216" s="156"/>
      <c r="G216" s="156"/>
      <c r="H216" s="9"/>
    </row>
    <row r="217" spans="1:8" ht="12.75">
      <c r="A217" s="1"/>
      <c r="B217" s="1"/>
      <c r="C217" s="1"/>
      <c r="D217" s="1"/>
      <c r="E217" s="8"/>
      <c r="F217" s="156"/>
      <c r="G217" s="156"/>
      <c r="H217" s="9"/>
    </row>
    <row r="218" spans="1:8" ht="12.75">
      <c r="A218" s="1"/>
      <c r="B218" s="1"/>
      <c r="C218" s="1"/>
      <c r="D218" s="1"/>
      <c r="E218" s="8"/>
      <c r="F218" s="156"/>
      <c r="G218" s="156"/>
      <c r="H218" s="9"/>
    </row>
    <row r="219" spans="1:8" ht="12.75">
      <c r="A219" s="1"/>
      <c r="B219" s="1"/>
      <c r="C219" s="1"/>
      <c r="D219" s="1"/>
      <c r="E219" s="8"/>
      <c r="F219" s="156"/>
      <c r="G219" s="156"/>
      <c r="H219" s="9"/>
    </row>
    <row r="220" spans="1:8" ht="12.75">
      <c r="A220" s="1"/>
      <c r="B220" s="1"/>
      <c r="C220" s="1"/>
      <c r="D220" s="1"/>
      <c r="E220" s="8"/>
      <c r="F220" s="156"/>
      <c r="G220" s="156"/>
      <c r="H220" s="9"/>
    </row>
    <row r="221" spans="1:8" ht="12.75">
      <c r="A221" s="1"/>
      <c r="B221" s="1"/>
      <c r="C221" s="1"/>
      <c r="D221" s="1"/>
      <c r="E221" s="8"/>
      <c r="F221" s="156"/>
      <c r="G221" s="156"/>
      <c r="H221" s="9"/>
    </row>
    <row r="222" spans="1:8" ht="12.75">
      <c r="A222" s="1"/>
      <c r="B222" s="1"/>
      <c r="C222" s="1"/>
      <c r="D222" s="1"/>
      <c r="E222" s="8"/>
      <c r="F222" s="156"/>
      <c r="G222" s="156"/>
      <c r="H222" s="9"/>
    </row>
    <row r="223" spans="1:8" ht="12.75">
      <c r="A223" s="1"/>
      <c r="B223" s="1"/>
      <c r="C223" s="1"/>
      <c r="D223" s="1"/>
      <c r="E223" s="8"/>
      <c r="F223" s="2"/>
      <c r="G223" s="2"/>
      <c r="H223" s="9"/>
    </row>
    <row r="224" spans="1:8" ht="12.75">
      <c r="A224" s="1"/>
      <c r="B224" s="1"/>
      <c r="C224" s="1"/>
      <c r="D224" s="1"/>
      <c r="E224" s="8"/>
      <c r="F224" s="2"/>
      <c r="G224" s="2"/>
      <c r="H224" s="9"/>
    </row>
    <row r="225" spans="1:8" ht="12.75">
      <c r="A225" s="1"/>
      <c r="B225" s="1"/>
      <c r="C225" s="1"/>
      <c r="D225" s="1"/>
      <c r="E225" s="8"/>
      <c r="F225" s="2"/>
      <c r="G225" s="2"/>
      <c r="H225" s="9"/>
    </row>
    <row r="226" spans="1:8" ht="12.75">
      <c r="A226" s="1"/>
      <c r="B226" s="1"/>
      <c r="C226" s="1"/>
      <c r="D226" s="1"/>
      <c r="E226" s="8"/>
      <c r="F226" s="2"/>
      <c r="G226" s="2"/>
      <c r="H226" s="9"/>
    </row>
    <row r="227" spans="1:8" ht="12.75">
      <c r="A227" s="1"/>
      <c r="B227" s="1"/>
      <c r="C227" s="1"/>
      <c r="D227" s="1"/>
      <c r="E227" s="8"/>
      <c r="F227" s="2"/>
      <c r="G227" s="2"/>
      <c r="H227" s="9"/>
    </row>
    <row r="228" spans="1:8" ht="12.75">
      <c r="A228" s="1"/>
      <c r="B228" s="1"/>
      <c r="C228" s="1"/>
      <c r="D228" s="1"/>
      <c r="E228" s="8"/>
      <c r="F228" s="2"/>
      <c r="G228" s="2"/>
      <c r="H228" s="9"/>
    </row>
    <row r="229" spans="1:8" ht="12.75">
      <c r="A229" s="1"/>
      <c r="B229" s="1"/>
      <c r="C229" s="1"/>
      <c r="D229" s="1"/>
      <c r="E229" s="8"/>
      <c r="F229" s="2"/>
      <c r="G229" s="2"/>
      <c r="H229" s="9"/>
    </row>
    <row r="230" spans="1:8" ht="12.75">
      <c r="A230" s="1"/>
      <c r="B230" s="1"/>
      <c r="C230" s="1"/>
      <c r="D230" s="1"/>
      <c r="E230" s="8"/>
      <c r="F230" s="2"/>
      <c r="G230" s="2"/>
      <c r="H230" s="9"/>
    </row>
    <row r="231" spans="1:8" ht="12.75">
      <c r="A231" s="1"/>
      <c r="B231" s="1"/>
      <c r="C231" s="1"/>
      <c r="D231" s="1"/>
      <c r="E231" s="8"/>
      <c r="F231" s="2"/>
      <c r="G231" s="2"/>
      <c r="H231" s="9"/>
    </row>
    <row r="232" spans="1:8" ht="12.75">
      <c r="A232" s="1"/>
      <c r="B232" s="1"/>
      <c r="C232" s="1"/>
      <c r="D232" s="1"/>
      <c r="E232" s="8"/>
      <c r="F232" s="2"/>
      <c r="G232" s="2"/>
      <c r="H232" s="9"/>
    </row>
    <row r="233" spans="1:8" ht="12.75">
      <c r="A233" s="1"/>
      <c r="B233" s="1"/>
      <c r="C233" s="1"/>
      <c r="D233" s="1"/>
      <c r="E233" s="8"/>
      <c r="F233" s="2"/>
      <c r="G233" s="2"/>
      <c r="H233" s="9"/>
    </row>
    <row r="234" spans="1:8" ht="12.75">
      <c r="A234" s="1"/>
      <c r="B234" s="1"/>
      <c r="C234" s="1"/>
      <c r="D234" s="1"/>
      <c r="E234" s="8"/>
      <c r="F234" s="2"/>
      <c r="G234" s="2"/>
      <c r="H234" s="9"/>
    </row>
    <row r="235" spans="5:8" ht="12.75">
      <c r="E235" s="11"/>
      <c r="F235" s="2"/>
      <c r="G235" s="2"/>
      <c r="H235" s="9"/>
    </row>
    <row r="236" spans="5:8" ht="12.75">
      <c r="E236" s="11"/>
      <c r="F236" s="2"/>
      <c r="G236" s="2"/>
      <c r="H236" s="9"/>
    </row>
    <row r="237" spans="5:8" ht="12.75">
      <c r="E237" s="11"/>
      <c r="F237" s="2"/>
      <c r="G237" s="2"/>
      <c r="H237" s="9"/>
    </row>
    <row r="238" spans="5:8" ht="12.75">
      <c r="E238" s="11"/>
      <c r="F238" s="2"/>
      <c r="G238" s="2"/>
      <c r="H238" s="9"/>
    </row>
    <row r="239" spans="5:8" ht="12.75">
      <c r="E239" s="11"/>
      <c r="F239" s="2"/>
      <c r="G239" s="2"/>
      <c r="H239" s="9"/>
    </row>
    <row r="240" spans="5:8" ht="12.75">
      <c r="E240" s="11"/>
      <c r="F240" s="2"/>
      <c r="G240" s="2"/>
      <c r="H240" s="9"/>
    </row>
    <row r="241" spans="5:8" ht="12.75">
      <c r="E241" s="11"/>
      <c r="F241" s="2"/>
      <c r="G241" s="2"/>
      <c r="H241" s="9"/>
    </row>
    <row r="242" spans="5:8" ht="12.75">
      <c r="E242" s="11"/>
      <c r="F242" s="2"/>
      <c r="G242" s="2"/>
      <c r="H242" s="9"/>
    </row>
    <row r="243" spans="5:8" ht="12.75">
      <c r="E243" s="11"/>
      <c r="F243" s="2"/>
      <c r="G243" s="2"/>
      <c r="H243" s="9"/>
    </row>
    <row r="244" spans="5:8" ht="12.75">
      <c r="E244" s="11"/>
      <c r="F244" s="2"/>
      <c r="G244" s="2"/>
      <c r="H244" s="9"/>
    </row>
    <row r="245" spans="5:8" ht="12.75">
      <c r="E245" s="12"/>
      <c r="F245" s="13"/>
      <c r="G245" s="13"/>
      <c r="H245" s="9"/>
    </row>
    <row r="246" spans="5:8" ht="12.75">
      <c r="E246" s="12"/>
      <c r="F246" s="13"/>
      <c r="G246" s="13"/>
      <c r="H246" s="9"/>
    </row>
    <row r="247" spans="5:8" ht="12.75">
      <c r="E247" s="12"/>
      <c r="F247" s="13"/>
      <c r="G247" s="13"/>
      <c r="H247" s="9"/>
    </row>
    <row r="248" spans="5:8" ht="12.75">
      <c r="E248" s="12"/>
      <c r="F248" s="13"/>
      <c r="G248" s="13"/>
      <c r="H248" s="9"/>
    </row>
    <row r="249" spans="5:8" ht="12.75">
      <c r="E249" s="12"/>
      <c r="F249" s="13"/>
      <c r="G249" s="13"/>
      <c r="H249" s="9"/>
    </row>
    <row r="250" spans="5:8" ht="12.75">
      <c r="E250" s="12"/>
      <c r="F250" s="13"/>
      <c r="G250" s="13"/>
      <c r="H250" s="9"/>
    </row>
    <row r="251" spans="5:8" ht="12.75">
      <c r="E251" s="12"/>
      <c r="F251" s="13"/>
      <c r="G251" s="13"/>
      <c r="H251" s="9"/>
    </row>
    <row r="252" spans="5:8" ht="12.75">
      <c r="E252" s="12"/>
      <c r="F252" s="13"/>
      <c r="G252" s="13"/>
      <c r="H252" s="9"/>
    </row>
    <row r="253" spans="5:8" ht="12.75">
      <c r="E253" s="12"/>
      <c r="F253" s="13"/>
      <c r="G253" s="13"/>
      <c r="H253" s="9"/>
    </row>
    <row r="254" spans="5:8" ht="12.75">
      <c r="E254" s="12"/>
      <c r="F254" s="13"/>
      <c r="G254" s="13"/>
      <c r="H254" s="9"/>
    </row>
    <row r="255" spans="5:8" ht="12.75">
      <c r="E255" s="12"/>
      <c r="F255" s="13"/>
      <c r="G255" s="13"/>
      <c r="H255" s="9"/>
    </row>
    <row r="256" spans="5:8" ht="12.75">
      <c r="E256" s="12"/>
      <c r="F256" s="13"/>
      <c r="G256" s="13"/>
      <c r="H256" s="9"/>
    </row>
    <row r="257" spans="5:8" ht="12.75">
      <c r="E257" s="12"/>
      <c r="F257" s="13"/>
      <c r="G257" s="13"/>
      <c r="H257" s="9"/>
    </row>
    <row r="258" spans="5:8" ht="12.75">
      <c r="E258" s="12"/>
      <c r="F258" s="13"/>
      <c r="G258" s="13"/>
      <c r="H258" s="9"/>
    </row>
    <row r="259" spans="5:8" ht="12.75">
      <c r="E259" s="12"/>
      <c r="F259" s="13"/>
      <c r="G259" s="13"/>
      <c r="H259" s="9"/>
    </row>
    <row r="260" spans="5:8" ht="12.75">
      <c r="E260" s="12"/>
      <c r="F260" s="13"/>
      <c r="G260" s="13"/>
      <c r="H260" s="9"/>
    </row>
    <row r="261" spans="5:8" ht="12.75">
      <c r="E261" s="12"/>
      <c r="F261" s="13"/>
      <c r="G261" s="13"/>
      <c r="H261" s="9"/>
    </row>
    <row r="262" spans="5:8" ht="12.75">
      <c r="E262" s="12"/>
      <c r="F262" s="13"/>
      <c r="G262" s="13"/>
      <c r="H262" s="9"/>
    </row>
    <row r="263" spans="5:8" ht="12.75">
      <c r="E263" s="12"/>
      <c r="F263" s="13"/>
      <c r="G263" s="13"/>
      <c r="H263" s="9"/>
    </row>
    <row r="264" spans="5:8" ht="12.75">
      <c r="E264" s="12"/>
      <c r="F264" s="13"/>
      <c r="G264" s="13"/>
      <c r="H264" s="9"/>
    </row>
    <row r="265" spans="5:8" ht="12.75">
      <c r="E265" s="12"/>
      <c r="F265" s="13"/>
      <c r="G265" s="13"/>
      <c r="H265" s="9"/>
    </row>
    <row r="266" spans="5:8" ht="12.75">
      <c r="E266" s="12"/>
      <c r="F266" s="13"/>
      <c r="G266" s="13"/>
      <c r="H266" s="9"/>
    </row>
    <row r="267" spans="5:8" ht="12.75">
      <c r="E267" s="12"/>
      <c r="F267" s="13"/>
      <c r="G267" s="13"/>
      <c r="H267" s="9"/>
    </row>
    <row r="268" spans="5:8" ht="12.75">
      <c r="E268" s="12"/>
      <c r="F268" s="13"/>
      <c r="G268" s="13"/>
      <c r="H268" s="9"/>
    </row>
    <row r="269" spans="5:8" ht="12.75">
      <c r="E269" s="12"/>
      <c r="F269" s="13"/>
      <c r="G269" s="13"/>
      <c r="H269" s="9"/>
    </row>
    <row r="270" spans="5:8" ht="12.75">
      <c r="E270" s="12"/>
      <c r="F270" s="13"/>
      <c r="G270" s="13"/>
      <c r="H270" s="9"/>
    </row>
    <row r="271" spans="5:8" ht="12.75">
      <c r="E271" s="12"/>
      <c r="F271" s="13"/>
      <c r="G271" s="13"/>
      <c r="H271" s="9"/>
    </row>
    <row r="272" spans="5:8" ht="12.75">
      <c r="E272" s="12"/>
      <c r="F272" s="13"/>
      <c r="G272" s="13"/>
      <c r="H272" s="9"/>
    </row>
    <row r="273" spans="5:8" ht="12.75">
      <c r="E273" s="12"/>
      <c r="F273" s="13"/>
      <c r="G273" s="13"/>
      <c r="H273" s="9"/>
    </row>
    <row r="274" spans="5:8" ht="12.75">
      <c r="E274" s="12"/>
      <c r="F274" s="13"/>
      <c r="G274" s="13"/>
      <c r="H274" s="9"/>
    </row>
    <row r="275" spans="5:8" ht="12.75">
      <c r="E275" s="12"/>
      <c r="F275" s="13"/>
      <c r="G275" s="13"/>
      <c r="H275" s="9"/>
    </row>
    <row r="276" spans="5:8" ht="12.75">
      <c r="E276" s="12"/>
      <c r="F276" s="13"/>
      <c r="G276" s="13"/>
      <c r="H276" s="9"/>
    </row>
    <row r="277" spans="5:8" ht="12.75">
      <c r="E277" s="12"/>
      <c r="F277" s="13"/>
      <c r="G277" s="13"/>
      <c r="H277" s="9"/>
    </row>
    <row r="278" spans="5:8" ht="12.75">
      <c r="E278" s="12"/>
      <c r="F278" s="13"/>
      <c r="G278" s="13"/>
      <c r="H278" s="9"/>
    </row>
    <row r="279" spans="5:8" ht="12.75">
      <c r="E279" s="12"/>
      <c r="F279" s="13"/>
      <c r="G279" s="13"/>
      <c r="H279" s="9"/>
    </row>
    <row r="280" spans="5:8" ht="12.75">
      <c r="E280" s="12"/>
      <c r="F280" s="13"/>
      <c r="G280" s="13"/>
      <c r="H280" s="9"/>
    </row>
    <row r="281" spans="5:8" ht="12.75">
      <c r="E281" s="12"/>
      <c r="F281" s="13"/>
      <c r="G281" s="13"/>
      <c r="H281" s="9"/>
    </row>
    <row r="282" spans="5:8" ht="12.75">
      <c r="E282" s="12"/>
      <c r="F282" s="13"/>
      <c r="G282" s="13"/>
      <c r="H282" s="9"/>
    </row>
    <row r="283" spans="5:8" ht="12.75">
      <c r="E283" s="12"/>
      <c r="F283" s="13"/>
      <c r="G283" s="13"/>
      <c r="H283" s="9"/>
    </row>
    <row r="284" spans="5:8" ht="12.75">
      <c r="E284" s="12"/>
      <c r="F284" s="13"/>
      <c r="G284" s="13"/>
      <c r="H284" s="9"/>
    </row>
    <row r="285" spans="5:8" ht="12.75">
      <c r="E285" s="12"/>
      <c r="F285" s="13"/>
      <c r="G285" s="13"/>
      <c r="H285" s="9"/>
    </row>
    <row r="286" spans="5:8" ht="12.75">
      <c r="E286" s="12"/>
      <c r="F286" s="13"/>
      <c r="G286" s="13"/>
      <c r="H286" s="9"/>
    </row>
    <row r="287" spans="5:8" ht="12.75">
      <c r="E287" s="12"/>
      <c r="F287" s="13"/>
      <c r="G287" s="13"/>
      <c r="H287" s="9"/>
    </row>
    <row r="288" spans="5:8" ht="12.75">
      <c r="E288" s="12"/>
      <c r="F288" s="13"/>
      <c r="G288" s="13"/>
      <c r="H288" s="9"/>
    </row>
    <row r="289" spans="5:8" ht="12.75">
      <c r="E289" s="12"/>
      <c r="F289" s="13"/>
      <c r="G289" s="13"/>
      <c r="H289" s="9"/>
    </row>
    <row r="290" spans="5:8" ht="12.75">
      <c r="E290" s="12"/>
      <c r="F290" s="13"/>
      <c r="G290" s="13"/>
      <c r="H290" s="9"/>
    </row>
    <row r="291" spans="5:8" ht="12.75">
      <c r="E291" s="12"/>
      <c r="F291" s="13"/>
      <c r="G291" s="13"/>
      <c r="H291" s="9"/>
    </row>
    <row r="292" spans="5:8" ht="12.75">
      <c r="E292" s="12"/>
      <c r="F292" s="13"/>
      <c r="G292" s="13"/>
      <c r="H292" s="9"/>
    </row>
    <row r="293" spans="5:8" ht="12.75">
      <c r="E293" s="12"/>
      <c r="F293" s="13"/>
      <c r="G293" s="13"/>
      <c r="H293" s="9"/>
    </row>
    <row r="294" spans="5:8" ht="12.75">
      <c r="E294" s="12"/>
      <c r="F294" s="13"/>
      <c r="G294" s="13"/>
      <c r="H294" s="9"/>
    </row>
    <row r="295" spans="5:8" ht="12.75">
      <c r="E295" s="12"/>
      <c r="F295" s="13"/>
      <c r="G295" s="13"/>
      <c r="H295" s="9"/>
    </row>
    <row r="296" spans="5:8" ht="12.75">
      <c r="E296" s="12"/>
      <c r="F296" s="13"/>
      <c r="G296" s="13"/>
      <c r="H296" s="9"/>
    </row>
    <row r="297" spans="5:8" ht="12.75">
      <c r="E297" s="12"/>
      <c r="F297" s="13"/>
      <c r="G297" s="13"/>
      <c r="H297" s="9"/>
    </row>
    <row r="298" spans="5:8" ht="12.75">
      <c r="E298" s="12"/>
      <c r="F298" s="13"/>
      <c r="G298" s="13"/>
      <c r="H298" s="9"/>
    </row>
    <row r="299" spans="5:8" ht="12.75">
      <c r="E299" s="12"/>
      <c r="F299" s="13"/>
      <c r="G299" s="13"/>
      <c r="H299" s="9"/>
    </row>
    <row r="300" spans="5:8" ht="12.75">
      <c r="E300" s="12"/>
      <c r="F300" s="13"/>
      <c r="G300" s="13"/>
      <c r="H300" s="9"/>
    </row>
    <row r="301" spans="5:8" ht="12.75">
      <c r="E301" s="12"/>
      <c r="F301" s="13"/>
      <c r="G301" s="13"/>
      <c r="H301" s="9"/>
    </row>
    <row r="302" spans="5:8" ht="12.75">
      <c r="E302" s="12"/>
      <c r="F302" s="13"/>
      <c r="G302" s="13"/>
      <c r="H302" s="9"/>
    </row>
    <row r="303" spans="5:8" ht="12.75">
      <c r="E303" s="12"/>
      <c r="F303" s="13"/>
      <c r="G303" s="13"/>
      <c r="H303" s="9"/>
    </row>
    <row r="304" spans="5:8" ht="12.75">
      <c r="E304" s="12"/>
      <c r="F304" s="13"/>
      <c r="G304" s="13"/>
      <c r="H304" s="9"/>
    </row>
    <row r="305" spans="5:8" ht="12.75">
      <c r="E305" s="12"/>
      <c r="F305" s="13"/>
      <c r="G305" s="13"/>
      <c r="H305" s="9"/>
    </row>
    <row r="306" spans="5:8" ht="12.75">
      <c r="E306" s="12"/>
      <c r="F306" s="13"/>
      <c r="G306" s="13"/>
      <c r="H306" s="9"/>
    </row>
    <row r="307" spans="5:8" ht="12.75">
      <c r="E307" s="12"/>
      <c r="F307" s="13"/>
      <c r="G307" s="13"/>
      <c r="H307" s="9"/>
    </row>
    <row r="308" spans="5:8" ht="12.75">
      <c r="E308" s="12"/>
      <c r="F308" s="13"/>
      <c r="G308" s="13"/>
      <c r="H308" s="9"/>
    </row>
    <row r="309" spans="5:8" ht="12.75">
      <c r="E309" s="12"/>
      <c r="F309" s="13"/>
      <c r="G309" s="13"/>
      <c r="H309" s="9"/>
    </row>
    <row r="310" spans="5:8" ht="12.75">
      <c r="E310" s="12"/>
      <c r="F310" s="13"/>
      <c r="G310" s="13"/>
      <c r="H310" s="9"/>
    </row>
    <row r="311" spans="5:8" ht="12.75">
      <c r="E311" s="12"/>
      <c r="F311" s="13"/>
      <c r="G311" s="13"/>
      <c r="H311" s="9"/>
    </row>
    <row r="312" spans="5:8" ht="12.75">
      <c r="E312" s="12"/>
      <c r="F312" s="13"/>
      <c r="G312" s="13"/>
      <c r="H312" s="9"/>
    </row>
    <row r="313" spans="5:8" ht="12.75">
      <c r="E313" s="12"/>
      <c r="F313" s="13"/>
      <c r="G313" s="13"/>
      <c r="H313" s="9"/>
    </row>
    <row r="314" spans="5:8" ht="12.75">
      <c r="E314" s="12"/>
      <c r="F314" s="13"/>
      <c r="G314" s="13"/>
      <c r="H314" s="9"/>
    </row>
    <row r="315" spans="5:8" ht="12.75">
      <c r="E315" s="12"/>
      <c r="F315" s="13"/>
      <c r="G315" s="13"/>
      <c r="H315" s="9"/>
    </row>
    <row r="316" spans="5:8" ht="12.75">
      <c r="E316" s="12"/>
      <c r="F316" s="13"/>
      <c r="G316" s="13"/>
      <c r="H316" s="9"/>
    </row>
    <row r="317" spans="5:8" ht="12.75">
      <c r="E317" s="12"/>
      <c r="F317" s="13"/>
      <c r="G317" s="13"/>
      <c r="H317" s="9"/>
    </row>
    <row r="318" spans="5:8" ht="12.75">
      <c r="E318" s="12"/>
      <c r="F318" s="13"/>
      <c r="G318" s="13"/>
      <c r="H318" s="9"/>
    </row>
    <row r="319" spans="5:8" ht="12.75">
      <c r="E319" s="12"/>
      <c r="F319" s="13"/>
      <c r="G319" s="13"/>
      <c r="H319" s="9"/>
    </row>
    <row r="320" spans="5:8" ht="12.75">
      <c r="E320" s="12"/>
      <c r="F320" s="13"/>
      <c r="G320" s="13"/>
      <c r="H320" s="9"/>
    </row>
    <row r="321" spans="5:8" ht="12.75">
      <c r="E321" s="12"/>
      <c r="F321" s="13"/>
      <c r="G321" s="13"/>
      <c r="H321" s="9"/>
    </row>
    <row r="322" spans="5:8" ht="12.75">
      <c r="E322" s="12"/>
      <c r="F322" s="13"/>
      <c r="G322" s="13"/>
      <c r="H322" s="9"/>
    </row>
    <row r="323" spans="5:8" ht="12.75">
      <c r="E323" s="12"/>
      <c r="F323" s="13"/>
      <c r="G323" s="13"/>
      <c r="H323" s="9"/>
    </row>
    <row r="324" spans="5:8" ht="12.75">
      <c r="E324" s="12"/>
      <c r="F324" s="13"/>
      <c r="G324" s="13"/>
      <c r="H324" s="9"/>
    </row>
    <row r="325" spans="5:8" ht="12.75">
      <c r="E325" s="12"/>
      <c r="F325" s="13"/>
      <c r="G325" s="13"/>
      <c r="H325" s="9"/>
    </row>
    <row r="326" spans="5:8" ht="12.75">
      <c r="E326" s="12"/>
      <c r="F326" s="13"/>
      <c r="G326" s="13"/>
      <c r="H326" s="9"/>
    </row>
    <row r="327" spans="5:8" ht="12.75">
      <c r="E327" s="12"/>
      <c r="F327" s="13"/>
      <c r="G327" s="13"/>
      <c r="H327" s="9"/>
    </row>
    <row r="328" spans="5:8" ht="12.75">
      <c r="E328" s="12"/>
      <c r="F328" s="13"/>
      <c r="G328" s="13"/>
      <c r="H328" s="9"/>
    </row>
    <row r="329" spans="5:8" ht="12.75">
      <c r="E329" s="12"/>
      <c r="F329" s="13"/>
      <c r="G329" s="13"/>
      <c r="H329" s="9"/>
    </row>
    <row r="330" spans="5:8" ht="12.75">
      <c r="E330" s="12"/>
      <c r="F330" s="13"/>
      <c r="G330" s="13"/>
      <c r="H330" s="9"/>
    </row>
    <row r="331" spans="5:8" ht="12.75">
      <c r="E331" s="12"/>
      <c r="F331" s="13"/>
      <c r="G331" s="13"/>
      <c r="H331" s="9"/>
    </row>
    <row r="332" spans="5:8" ht="12.75">
      <c r="E332" s="12"/>
      <c r="F332" s="13"/>
      <c r="G332" s="13"/>
      <c r="H332" s="9"/>
    </row>
    <row r="333" spans="5:8" ht="12.75">
      <c r="E333" s="12"/>
      <c r="F333" s="13"/>
      <c r="G333" s="13"/>
      <c r="H333" s="9"/>
    </row>
    <row r="334" spans="5:8" ht="12.75">
      <c r="E334" s="12"/>
      <c r="F334" s="13"/>
      <c r="G334" s="13"/>
      <c r="H334" s="9"/>
    </row>
    <row r="335" spans="5:8" ht="12.75">
      <c r="E335" s="12"/>
      <c r="F335" s="13"/>
      <c r="G335" s="13"/>
      <c r="H335" s="9"/>
    </row>
    <row r="336" spans="5:8" ht="12.75">
      <c r="E336" s="12"/>
      <c r="F336" s="13"/>
      <c r="G336" s="13"/>
      <c r="H336" s="9"/>
    </row>
    <row r="337" spans="5:8" ht="12.75">
      <c r="E337" s="12"/>
      <c r="F337" s="13"/>
      <c r="G337" s="13"/>
      <c r="H337" s="9"/>
    </row>
    <row r="338" spans="5:8" ht="12.75">
      <c r="E338" s="12"/>
      <c r="F338" s="13"/>
      <c r="G338" s="13"/>
      <c r="H338" s="9"/>
    </row>
    <row r="339" spans="5:8" ht="12.75">
      <c r="E339" s="12"/>
      <c r="F339" s="13"/>
      <c r="G339" s="13"/>
      <c r="H339" s="9"/>
    </row>
    <row r="340" spans="5:8" ht="12.75">
      <c r="E340" s="12"/>
      <c r="F340" s="13"/>
      <c r="G340" s="13"/>
      <c r="H340" s="9"/>
    </row>
    <row r="341" spans="5:8" ht="12.75">
      <c r="E341" s="12"/>
      <c r="F341" s="13"/>
      <c r="G341" s="13"/>
      <c r="H341" s="9"/>
    </row>
    <row r="342" spans="5:8" ht="12.75">
      <c r="E342" s="12"/>
      <c r="F342" s="13"/>
      <c r="G342" s="13"/>
      <c r="H342" s="9"/>
    </row>
    <row r="343" spans="5:8" ht="12.75">
      <c r="E343" s="12"/>
      <c r="F343" s="13"/>
      <c r="G343" s="13"/>
      <c r="H343" s="9"/>
    </row>
    <row r="344" spans="5:8" ht="12.75">
      <c r="E344" s="12"/>
      <c r="F344" s="13"/>
      <c r="G344" s="13"/>
      <c r="H344" s="9"/>
    </row>
    <row r="345" spans="5:8" ht="12.75">
      <c r="E345" s="12"/>
      <c r="F345" s="13"/>
      <c r="G345" s="13"/>
      <c r="H345" s="9"/>
    </row>
    <row r="346" spans="5:8" ht="12.75">
      <c r="E346" s="12"/>
      <c r="F346" s="13"/>
      <c r="G346" s="13"/>
      <c r="H346" s="9"/>
    </row>
    <row r="347" spans="5:8" ht="12.75">
      <c r="E347" s="12"/>
      <c r="F347" s="13"/>
      <c r="G347" s="13"/>
      <c r="H347" s="9"/>
    </row>
    <row r="348" spans="5:8" ht="12.75">
      <c r="E348" s="12"/>
      <c r="F348" s="13"/>
      <c r="G348" s="13"/>
      <c r="H348" s="9"/>
    </row>
    <row r="349" spans="5:8" ht="12.75">
      <c r="E349" s="12"/>
      <c r="F349" s="13"/>
      <c r="G349" s="13"/>
      <c r="H349" s="9"/>
    </row>
    <row r="350" spans="5:8" ht="12.75">
      <c r="E350" s="12"/>
      <c r="F350" s="13"/>
      <c r="G350" s="13"/>
      <c r="H350" s="9"/>
    </row>
    <row r="351" spans="5:8" ht="12.75">
      <c r="E351" s="12"/>
      <c r="F351" s="13"/>
      <c r="G351" s="13"/>
      <c r="H351" s="9"/>
    </row>
    <row r="352" spans="5:8" ht="12.75">
      <c r="E352" s="12"/>
      <c r="F352" s="13"/>
      <c r="G352" s="13"/>
      <c r="H352" s="9"/>
    </row>
    <row r="353" spans="5:8" ht="12.75">
      <c r="E353" s="12"/>
      <c r="F353" s="13"/>
      <c r="G353" s="13"/>
      <c r="H353" s="9"/>
    </row>
    <row r="354" spans="5:8" ht="12.75">
      <c r="E354" s="12"/>
      <c r="F354" s="13"/>
      <c r="G354" s="13"/>
      <c r="H354" s="9"/>
    </row>
    <row r="355" spans="5:8" ht="12.75">
      <c r="E355" s="12"/>
      <c r="F355" s="13"/>
      <c r="G355" s="13"/>
      <c r="H355" s="9"/>
    </row>
    <row r="356" spans="5:8" ht="12.75">
      <c r="E356" s="12"/>
      <c r="F356" s="13"/>
      <c r="G356" s="13"/>
      <c r="H356" s="9"/>
    </row>
    <row r="357" spans="5:8" ht="12.75">
      <c r="E357" s="12"/>
      <c r="F357" s="13"/>
      <c r="G357" s="13"/>
      <c r="H357" s="9"/>
    </row>
    <row r="358" spans="5:8" ht="12.75">
      <c r="E358" s="12"/>
      <c r="F358" s="13"/>
      <c r="G358" s="13"/>
      <c r="H358" s="9"/>
    </row>
    <row r="359" spans="5:8" ht="12.75">
      <c r="E359" s="12"/>
      <c r="F359" s="13"/>
      <c r="G359" s="13"/>
      <c r="H359" s="9"/>
    </row>
    <row r="360" spans="5:8" ht="12.75">
      <c r="E360" s="12"/>
      <c r="F360" s="13"/>
      <c r="G360" s="13"/>
      <c r="H360" s="9"/>
    </row>
    <row r="361" spans="5:8" ht="12.75">
      <c r="E361" s="12"/>
      <c r="F361" s="13"/>
      <c r="G361" s="13"/>
      <c r="H361" s="9"/>
    </row>
    <row r="362" spans="5:8" ht="12.75">
      <c r="E362" s="12"/>
      <c r="F362" s="13"/>
      <c r="G362" s="13"/>
      <c r="H362" s="9"/>
    </row>
    <row r="363" spans="5:8" ht="12.75">
      <c r="E363" s="12"/>
      <c r="F363" s="13"/>
      <c r="G363" s="13"/>
      <c r="H363" s="9"/>
    </row>
    <row r="364" spans="5:8" ht="12.75">
      <c r="E364" s="12"/>
      <c r="F364" s="13"/>
      <c r="G364" s="13"/>
      <c r="H364" s="9"/>
    </row>
    <row r="365" spans="5:8" ht="12.75">
      <c r="E365" s="12"/>
      <c r="F365" s="13"/>
      <c r="G365" s="13"/>
      <c r="H365" s="9"/>
    </row>
    <row r="366" spans="5:8" ht="12.75">
      <c r="E366" s="12"/>
      <c r="F366" s="13"/>
      <c r="G366" s="13"/>
      <c r="H366" s="9"/>
    </row>
    <row r="367" spans="5:8" ht="12.75">
      <c r="E367" s="12"/>
      <c r="F367" s="13"/>
      <c r="G367" s="13"/>
      <c r="H367" s="9"/>
    </row>
    <row r="368" spans="5:8" ht="12.75">
      <c r="E368" s="12"/>
      <c r="F368" s="13"/>
      <c r="G368" s="13"/>
      <c r="H368" s="9"/>
    </row>
    <row r="369" spans="5:8" ht="12.75">
      <c r="E369" s="12"/>
      <c r="F369" s="13"/>
      <c r="G369" s="13"/>
      <c r="H369" s="9"/>
    </row>
    <row r="370" spans="5:8" ht="12.75">
      <c r="E370" s="12"/>
      <c r="F370" s="13"/>
      <c r="G370" s="13"/>
      <c r="H370" s="9"/>
    </row>
    <row r="371" spans="5:8" ht="12.75">
      <c r="E371" s="12"/>
      <c r="F371" s="13"/>
      <c r="G371" s="13"/>
      <c r="H371" s="9"/>
    </row>
    <row r="372" spans="5:8" ht="12.75">
      <c r="E372" s="12"/>
      <c r="F372" s="13"/>
      <c r="G372" s="13"/>
      <c r="H372" s="9"/>
    </row>
    <row r="373" spans="5:8" ht="12.75">
      <c r="E373" s="12"/>
      <c r="F373" s="13"/>
      <c r="G373" s="13"/>
      <c r="H373" s="9"/>
    </row>
    <row r="374" spans="5:8" ht="12.75">
      <c r="E374" s="12"/>
      <c r="F374" s="13"/>
      <c r="G374" s="13"/>
      <c r="H374" s="9"/>
    </row>
    <row r="375" spans="5:8" ht="12.75">
      <c r="E375" s="12"/>
      <c r="F375" s="13"/>
      <c r="G375" s="13"/>
      <c r="H375" s="9"/>
    </row>
    <row r="376" spans="5:8" ht="12.75">
      <c r="E376" s="12"/>
      <c r="F376" s="13"/>
      <c r="G376" s="13"/>
      <c r="H376" s="9"/>
    </row>
    <row r="377" spans="5:8" ht="12.75">
      <c r="E377" s="12"/>
      <c r="F377" s="13"/>
      <c r="G377" s="13"/>
      <c r="H377" s="9"/>
    </row>
    <row r="378" spans="5:8" ht="12.75">
      <c r="E378" s="12"/>
      <c r="F378" s="13"/>
      <c r="G378" s="13"/>
      <c r="H378" s="9"/>
    </row>
    <row r="379" spans="5:8" ht="12.75">
      <c r="E379" s="12"/>
      <c r="F379" s="13"/>
      <c r="G379" s="13"/>
      <c r="H379" s="9"/>
    </row>
    <row r="380" spans="5:8" ht="12.75">
      <c r="E380" s="12"/>
      <c r="F380" s="13"/>
      <c r="G380" s="13"/>
      <c r="H380" s="9"/>
    </row>
    <row r="381" spans="5:8" ht="12.75">
      <c r="E381" s="12"/>
      <c r="F381" s="13"/>
      <c r="G381" s="13"/>
      <c r="H381" s="9"/>
    </row>
    <row r="382" spans="5:8" ht="12.75">
      <c r="E382" s="12"/>
      <c r="F382" s="13"/>
      <c r="G382" s="13"/>
      <c r="H382" s="9"/>
    </row>
    <row r="383" spans="5:8" ht="12.75">
      <c r="E383" s="12"/>
      <c r="F383" s="13"/>
      <c r="G383" s="13"/>
      <c r="H383" s="9"/>
    </row>
    <row r="384" spans="5:8" ht="12.75">
      <c r="E384" s="12"/>
      <c r="F384" s="13"/>
      <c r="G384" s="13"/>
      <c r="H384" s="9"/>
    </row>
    <row r="385" spans="5:8" ht="12.75">
      <c r="E385" s="12"/>
      <c r="F385" s="13"/>
      <c r="G385" s="13"/>
      <c r="H385" s="9"/>
    </row>
    <row r="386" spans="5:8" ht="12.75">
      <c r="E386" s="12"/>
      <c r="F386" s="13"/>
      <c r="G386" s="13"/>
      <c r="H386" s="9"/>
    </row>
    <row r="387" spans="5:8" ht="12.75">
      <c r="E387" s="12"/>
      <c r="F387" s="13"/>
      <c r="G387" s="13"/>
      <c r="H387" s="9"/>
    </row>
    <row r="388" spans="5:8" ht="12.75">
      <c r="E388" s="12"/>
      <c r="F388" s="13"/>
      <c r="G388" s="13"/>
      <c r="H388" s="9"/>
    </row>
    <row r="389" spans="5:8" ht="12.75">
      <c r="E389" s="12"/>
      <c r="F389" s="13"/>
      <c r="G389" s="13"/>
      <c r="H389" s="9"/>
    </row>
    <row r="390" spans="5:8" ht="12.75">
      <c r="E390" s="12"/>
      <c r="F390" s="13"/>
      <c r="G390" s="13"/>
      <c r="H390" s="9"/>
    </row>
    <row r="391" spans="5:8" ht="12.75">
      <c r="E391" s="12"/>
      <c r="F391" s="13"/>
      <c r="G391" s="13"/>
      <c r="H391" s="9"/>
    </row>
    <row r="392" spans="5:8" ht="12.75">
      <c r="E392" s="12"/>
      <c r="F392" s="13"/>
      <c r="G392" s="13"/>
      <c r="H392" s="9"/>
    </row>
    <row r="393" spans="5:8" ht="12.75">
      <c r="E393" s="12"/>
      <c r="F393" s="13"/>
      <c r="G393" s="13"/>
      <c r="H393" s="9"/>
    </row>
    <row r="394" spans="5:8" ht="12.75">
      <c r="E394" s="12"/>
      <c r="F394" s="13"/>
      <c r="G394" s="13"/>
      <c r="H394" s="9"/>
    </row>
    <row r="395" spans="5:8" ht="12.75">
      <c r="E395" s="12"/>
      <c r="F395" s="13"/>
      <c r="G395" s="13"/>
      <c r="H395" s="9"/>
    </row>
    <row r="396" spans="5:8" ht="12.75">
      <c r="E396" s="12"/>
      <c r="F396" s="13"/>
      <c r="G396" s="13"/>
      <c r="H396" s="9"/>
    </row>
    <row r="397" spans="5:8" ht="12.75">
      <c r="E397" s="12"/>
      <c r="F397" s="13"/>
      <c r="G397" s="13"/>
      <c r="H397" s="9"/>
    </row>
    <row r="398" spans="5:8" ht="12.75">
      <c r="E398" s="12"/>
      <c r="F398" s="13"/>
      <c r="G398" s="13"/>
      <c r="H398" s="9"/>
    </row>
    <row r="399" spans="5:8" ht="12.75">
      <c r="E399" s="12"/>
      <c r="F399" s="13"/>
      <c r="G399" s="13"/>
      <c r="H399" s="9"/>
    </row>
    <row r="400" spans="5:8" ht="12.75">
      <c r="E400" s="12"/>
      <c r="F400" s="13"/>
      <c r="G400" s="13"/>
      <c r="H400" s="9"/>
    </row>
    <row r="401" spans="5:8" ht="12.75">
      <c r="E401" s="12"/>
      <c r="F401" s="13"/>
      <c r="G401" s="13"/>
      <c r="H401" s="9"/>
    </row>
    <row r="402" spans="5:8" ht="12.75">
      <c r="E402" s="12"/>
      <c r="F402" s="13"/>
      <c r="G402" s="13"/>
      <c r="H402" s="9"/>
    </row>
    <row r="403" spans="5:8" ht="12.75">
      <c r="E403" s="12"/>
      <c r="F403" s="13"/>
      <c r="G403" s="13"/>
      <c r="H403" s="9"/>
    </row>
    <row r="404" spans="5:8" ht="12.75">
      <c r="E404" s="12"/>
      <c r="F404" s="13"/>
      <c r="G404" s="13"/>
      <c r="H404" s="9"/>
    </row>
    <row r="405" spans="5:8" ht="12.75">
      <c r="E405" s="12"/>
      <c r="F405" s="13"/>
      <c r="G405" s="13"/>
      <c r="H405" s="9"/>
    </row>
    <row r="406" spans="5:8" ht="12.75">
      <c r="E406" s="12"/>
      <c r="F406" s="13"/>
      <c r="G406" s="13"/>
      <c r="H406" s="9"/>
    </row>
    <row r="407" spans="5:8" ht="12.75">
      <c r="E407" s="12"/>
      <c r="F407" s="13"/>
      <c r="G407" s="13"/>
      <c r="H407" s="9"/>
    </row>
    <row r="408" spans="5:8" ht="12.75">
      <c r="E408" s="12"/>
      <c r="F408" s="13"/>
      <c r="G408" s="13"/>
      <c r="H408" s="9"/>
    </row>
    <row r="409" spans="5:8" ht="12.75">
      <c r="E409" s="12"/>
      <c r="F409" s="13"/>
      <c r="G409" s="13"/>
      <c r="H409" s="9"/>
    </row>
    <row r="410" spans="5:8" ht="12.75">
      <c r="E410" s="12"/>
      <c r="F410" s="13"/>
      <c r="G410" s="13"/>
      <c r="H410" s="9"/>
    </row>
    <row r="411" spans="5:8" ht="12.75">
      <c r="E411" s="12"/>
      <c r="F411" s="13"/>
      <c r="G411" s="13"/>
      <c r="H411" s="9"/>
    </row>
    <row r="412" spans="5:8" ht="12.75">
      <c r="E412" s="12"/>
      <c r="F412" s="13"/>
      <c r="G412" s="13"/>
      <c r="H412" s="9"/>
    </row>
    <row r="413" spans="5:8" ht="12.75">
      <c r="E413" s="12"/>
      <c r="F413" s="13"/>
      <c r="G413" s="13"/>
      <c r="H413" s="9"/>
    </row>
    <row r="414" spans="5:8" ht="12.75">
      <c r="E414" s="12"/>
      <c r="F414" s="13"/>
      <c r="G414" s="13"/>
      <c r="H414" s="9"/>
    </row>
    <row r="415" spans="5:8" ht="12.75">
      <c r="E415" s="12"/>
      <c r="F415" s="13"/>
      <c r="G415" s="13"/>
      <c r="H415" s="9"/>
    </row>
    <row r="416" spans="5:8" ht="12.75">
      <c r="E416" s="12"/>
      <c r="F416" s="13"/>
      <c r="G416" s="13"/>
      <c r="H416" s="9"/>
    </row>
    <row r="417" spans="5:8" ht="12.75">
      <c r="E417" s="12"/>
      <c r="F417" s="13"/>
      <c r="G417" s="13"/>
      <c r="H417" s="9"/>
    </row>
    <row r="418" spans="5:8" ht="12.75">
      <c r="E418" s="12"/>
      <c r="F418" s="13"/>
      <c r="G418" s="13"/>
      <c r="H418" s="9"/>
    </row>
    <row r="419" spans="5:8" ht="12.75">
      <c r="E419" s="12"/>
      <c r="F419" s="13"/>
      <c r="G419" s="13"/>
      <c r="H419" s="9"/>
    </row>
    <row r="420" spans="5:8" ht="12.75">
      <c r="E420" s="12"/>
      <c r="F420" s="13"/>
      <c r="G420" s="13"/>
      <c r="H420" s="9"/>
    </row>
    <row r="421" spans="5:8" ht="12.75">
      <c r="E421" s="12"/>
      <c r="F421" s="13"/>
      <c r="G421" s="13"/>
      <c r="H421" s="9"/>
    </row>
    <row r="422" spans="5:8" ht="12.75">
      <c r="E422" s="12"/>
      <c r="F422" s="13"/>
      <c r="G422" s="13"/>
      <c r="H422" s="9"/>
    </row>
    <row r="423" spans="5:8" ht="12.75">
      <c r="E423" s="12"/>
      <c r="F423" s="13"/>
      <c r="G423" s="13"/>
      <c r="H423" s="9"/>
    </row>
    <row r="424" spans="5:8" ht="12.75">
      <c r="E424" s="12"/>
      <c r="F424" s="13"/>
      <c r="G424" s="13"/>
      <c r="H424" s="9"/>
    </row>
    <row r="425" spans="5:8" ht="12.75">
      <c r="E425" s="12"/>
      <c r="F425" s="13"/>
      <c r="G425" s="13"/>
      <c r="H425" s="9"/>
    </row>
    <row r="426" spans="5:8" ht="12.75">
      <c r="E426" s="12"/>
      <c r="F426" s="13"/>
      <c r="G426" s="13"/>
      <c r="H426" s="9"/>
    </row>
    <row r="427" spans="5:8" ht="12.75">
      <c r="E427" s="12"/>
      <c r="F427" s="13"/>
      <c r="G427" s="13"/>
      <c r="H427" s="9"/>
    </row>
    <row r="428" spans="5:8" ht="12.75">
      <c r="E428" s="12"/>
      <c r="F428" s="13"/>
      <c r="G428" s="13"/>
      <c r="H428" s="9"/>
    </row>
    <row r="429" spans="5:8" ht="12.75">
      <c r="E429" s="12"/>
      <c r="F429" s="13"/>
      <c r="G429" s="13"/>
      <c r="H429" s="9"/>
    </row>
    <row r="430" spans="5:8" ht="12.75">
      <c r="E430" s="12"/>
      <c r="F430" s="13"/>
      <c r="G430" s="13"/>
      <c r="H430" s="9"/>
    </row>
    <row r="431" spans="5:8" ht="12.75">
      <c r="E431" s="12"/>
      <c r="F431" s="13"/>
      <c r="G431" s="13"/>
      <c r="H431" s="9"/>
    </row>
    <row r="432" spans="5:8" ht="12.75">
      <c r="E432" s="12"/>
      <c r="F432" s="13"/>
      <c r="G432" s="13"/>
      <c r="H432" s="9"/>
    </row>
    <row r="433" spans="5:8" ht="12.75">
      <c r="E433" s="12"/>
      <c r="F433" s="13"/>
      <c r="G433" s="13"/>
      <c r="H433" s="9"/>
    </row>
    <row r="434" spans="5:8" ht="12.75">
      <c r="E434" s="12"/>
      <c r="F434" s="13"/>
      <c r="G434" s="13"/>
      <c r="H434" s="9"/>
    </row>
    <row r="435" spans="5:8" ht="12.75">
      <c r="E435" s="12"/>
      <c r="F435" s="13"/>
      <c r="G435" s="13"/>
      <c r="H435" s="9"/>
    </row>
    <row r="436" spans="5:8" ht="12.75">
      <c r="E436" s="12"/>
      <c r="F436" s="13"/>
      <c r="G436" s="13"/>
      <c r="H436" s="9"/>
    </row>
    <row r="437" spans="5:8" ht="12.75">
      <c r="E437" s="12"/>
      <c r="F437" s="13"/>
      <c r="G437" s="13"/>
      <c r="H437" s="9"/>
    </row>
    <row r="438" spans="5:8" ht="12.75">
      <c r="E438" s="12"/>
      <c r="F438" s="13"/>
      <c r="G438" s="13"/>
      <c r="H438" s="9"/>
    </row>
    <row r="439" spans="5:8" ht="12.75">
      <c r="E439" s="12"/>
      <c r="F439" s="13"/>
      <c r="G439" s="13"/>
      <c r="H439" s="9"/>
    </row>
    <row r="440" spans="5:8" ht="12.75">
      <c r="E440" s="12"/>
      <c r="F440" s="13"/>
      <c r="G440" s="13"/>
      <c r="H440" s="9"/>
    </row>
    <row r="441" spans="5:8" ht="12.75">
      <c r="E441" s="12"/>
      <c r="F441" s="13"/>
      <c r="G441" s="13"/>
      <c r="H441" s="9"/>
    </row>
    <row r="442" spans="5:8" ht="12.75">
      <c r="E442" s="12"/>
      <c r="F442" s="13"/>
      <c r="G442" s="13"/>
      <c r="H442" s="9"/>
    </row>
    <row r="443" spans="5:8" ht="12.75">
      <c r="E443" s="12"/>
      <c r="F443" s="13"/>
      <c r="G443" s="13"/>
      <c r="H443" s="9"/>
    </row>
    <row r="444" spans="5:8" ht="12.75">
      <c r="E444" s="12"/>
      <c r="F444" s="13"/>
      <c r="G444" s="13"/>
      <c r="H444" s="9"/>
    </row>
    <row r="445" spans="5:8" ht="12.75">
      <c r="E445" s="12"/>
      <c r="F445" s="13"/>
      <c r="G445" s="13"/>
      <c r="H445" s="9"/>
    </row>
    <row r="446" spans="5:8" ht="12.75">
      <c r="E446" s="12"/>
      <c r="F446" s="13"/>
      <c r="G446" s="13"/>
      <c r="H446" s="9"/>
    </row>
    <row r="447" spans="5:8" ht="12.75">
      <c r="E447" s="12"/>
      <c r="F447" s="13"/>
      <c r="G447" s="13"/>
      <c r="H447" s="9"/>
    </row>
    <row r="448" spans="5:8" ht="12.75">
      <c r="E448" s="12"/>
      <c r="H448" s="9"/>
    </row>
    <row r="449" spans="5:8" ht="12.75">
      <c r="E449" s="12"/>
      <c r="H449" s="9"/>
    </row>
    <row r="450" spans="5:8" ht="12.75">
      <c r="E450" s="12"/>
      <c r="H450" s="9"/>
    </row>
    <row r="451" spans="5:8" ht="12.75">
      <c r="E451" s="12"/>
      <c r="H451" s="9"/>
    </row>
    <row r="452" spans="5:8" ht="12.75">
      <c r="E452" s="12"/>
      <c r="H452" s="9"/>
    </row>
    <row r="453" spans="5:8" ht="12.75">
      <c r="E453" s="12"/>
      <c r="H453" s="9"/>
    </row>
    <row r="454" spans="5:8" ht="12.75">
      <c r="E454" s="12"/>
      <c r="H454" s="9"/>
    </row>
    <row r="455" spans="5:8" ht="12.75">
      <c r="E455" s="12"/>
      <c r="H455" s="9"/>
    </row>
    <row r="456" spans="5:8" ht="12.75">
      <c r="E456" s="12"/>
      <c r="H456" s="9"/>
    </row>
    <row r="457" spans="5:8" ht="12.75">
      <c r="E457" s="12"/>
      <c r="H457" s="9"/>
    </row>
    <row r="458" spans="5:8" ht="12.75">
      <c r="E458" s="12"/>
      <c r="H458" s="9"/>
    </row>
    <row r="459" spans="5:8" ht="12.75">
      <c r="E459" s="12"/>
      <c r="H459" s="9"/>
    </row>
    <row r="460" spans="5:8" ht="12.75">
      <c r="E460" s="12"/>
      <c r="H460" s="9"/>
    </row>
    <row r="461" spans="5:8" ht="12.75">
      <c r="E461" s="12"/>
      <c r="H461" s="9"/>
    </row>
    <row r="462" spans="5:8" ht="12.75">
      <c r="E462" s="12"/>
      <c r="H462" s="9"/>
    </row>
    <row r="463" spans="5:8" ht="12.75">
      <c r="E463" s="12"/>
      <c r="H463" s="9"/>
    </row>
    <row r="464" spans="5:8" ht="12.75">
      <c r="E464" s="12"/>
      <c r="H464" s="9"/>
    </row>
    <row r="465" spans="5:8" ht="12.75">
      <c r="E465" s="12"/>
      <c r="H465" s="9"/>
    </row>
    <row r="466" spans="5:8" ht="12.75">
      <c r="E466" s="12"/>
      <c r="H466" s="9"/>
    </row>
    <row r="467" spans="5:8" ht="12.75">
      <c r="E467" s="12"/>
      <c r="H467" s="9"/>
    </row>
    <row r="468" spans="5:8" ht="12.75">
      <c r="E468" s="12"/>
      <c r="H468" s="9"/>
    </row>
    <row r="469" spans="5:8" ht="12.75">
      <c r="E469" s="12"/>
      <c r="H469" s="9"/>
    </row>
    <row r="470" spans="5:8" ht="12.75">
      <c r="E470" s="12"/>
      <c r="H470" s="9"/>
    </row>
    <row r="471" spans="5:8" ht="12.75">
      <c r="E471" s="12"/>
      <c r="H471" s="9"/>
    </row>
    <row r="472" spans="5:8" ht="12.75">
      <c r="E472" s="12"/>
      <c r="H472" s="9"/>
    </row>
    <row r="473" spans="5:8" ht="12.75">
      <c r="E473" s="12"/>
      <c r="H473" s="9"/>
    </row>
    <row r="474" spans="5:8" ht="12.75">
      <c r="E474" s="12"/>
      <c r="H474" s="9"/>
    </row>
    <row r="475" spans="5:8" ht="12.75">
      <c r="E475" s="12"/>
      <c r="H475" s="9"/>
    </row>
    <row r="476" spans="5:8" ht="12.75">
      <c r="E476" s="12"/>
      <c r="H476" s="9"/>
    </row>
    <row r="477" spans="5:8" ht="12.75">
      <c r="E477" s="12"/>
      <c r="H477" s="9"/>
    </row>
    <row r="478" spans="5:8" ht="12.75">
      <c r="E478" s="12"/>
      <c r="H478" s="9"/>
    </row>
    <row r="479" spans="5:8" ht="12.75">
      <c r="E479" s="12"/>
      <c r="H479" s="9"/>
    </row>
    <row r="480" spans="5:8" ht="12.75">
      <c r="E480" s="12"/>
      <c r="H480" s="9"/>
    </row>
    <row r="481" spans="5:8" ht="12.75">
      <c r="E481" s="12"/>
      <c r="H481" s="9"/>
    </row>
    <row r="482" spans="5:8" ht="12.75">
      <c r="E482" s="12"/>
      <c r="H482" s="9"/>
    </row>
    <row r="483" spans="5:8" ht="12.75">
      <c r="E483" s="12"/>
      <c r="H483" s="9"/>
    </row>
    <row r="484" spans="5:8" ht="12.75">
      <c r="E484" s="12"/>
      <c r="H484" s="9"/>
    </row>
    <row r="485" spans="5:8" ht="12.75">
      <c r="E485" s="12"/>
      <c r="H485" s="9"/>
    </row>
    <row r="486" spans="5:8" ht="12.75">
      <c r="E486" s="12"/>
      <c r="H486" s="9"/>
    </row>
    <row r="487" spans="5:8" ht="12.75">
      <c r="E487" s="12"/>
      <c r="H487" s="9"/>
    </row>
    <row r="488" spans="5:8" ht="12.75">
      <c r="E488" s="12"/>
      <c r="H488" s="9"/>
    </row>
    <row r="489" spans="5:8" ht="12.75">
      <c r="E489" s="12"/>
      <c r="H489" s="9"/>
    </row>
    <row r="490" spans="5:8" ht="12.75">
      <c r="E490" s="12"/>
      <c r="H490" s="9"/>
    </row>
    <row r="491" spans="5:8" ht="12.75">
      <c r="E491" s="12"/>
      <c r="H491" s="9"/>
    </row>
    <row r="492" spans="5:8" ht="12.75">
      <c r="E492" s="12"/>
      <c r="H492" s="9"/>
    </row>
    <row r="493" spans="5:8" ht="12.75">
      <c r="E493" s="12"/>
      <c r="H493" s="9"/>
    </row>
    <row r="494" spans="5:8" ht="12.75">
      <c r="E494" s="12"/>
      <c r="H494" s="9"/>
    </row>
    <row r="495" spans="5:8" ht="12.75">
      <c r="E495" s="12"/>
      <c r="H495" s="9"/>
    </row>
    <row r="496" spans="5:8" ht="12.75">
      <c r="E496" s="12"/>
      <c r="H496" s="9"/>
    </row>
    <row r="497" spans="5:8" ht="12.75">
      <c r="E497" s="12"/>
      <c r="H497" s="9"/>
    </row>
    <row r="498" spans="5:8" ht="12.75">
      <c r="E498" s="12"/>
      <c r="H498" s="9"/>
    </row>
    <row r="499" spans="5:8" ht="12.75">
      <c r="E499" s="12"/>
      <c r="H499" s="9"/>
    </row>
    <row r="500" spans="5:8" ht="12.75">
      <c r="E500" s="12"/>
      <c r="H500" s="9"/>
    </row>
    <row r="501" spans="5:8" ht="12.75">
      <c r="E501" s="12"/>
      <c r="H501" s="9"/>
    </row>
    <row r="502" spans="5:8" ht="12.75">
      <c r="E502" s="12"/>
      <c r="H502" s="9"/>
    </row>
    <row r="503" spans="5:8" ht="12.75">
      <c r="E503" s="12"/>
      <c r="H503" s="9"/>
    </row>
    <row r="504" spans="5:8" ht="12.75">
      <c r="E504" s="12"/>
      <c r="H504" s="9"/>
    </row>
    <row r="505" spans="5:8" ht="12.75">
      <c r="E505" s="12"/>
      <c r="H505" s="9"/>
    </row>
    <row r="506" spans="5:8" ht="12.75">
      <c r="E506" s="12"/>
      <c r="H506" s="9"/>
    </row>
    <row r="507" spans="5:8" ht="12.75">
      <c r="E507" s="12"/>
      <c r="H507" s="9"/>
    </row>
    <row r="508" spans="5:8" ht="12.75">
      <c r="E508" s="12"/>
      <c r="H508" s="9"/>
    </row>
    <row r="509" spans="5:8" ht="12.75">
      <c r="E509" s="12"/>
      <c r="H509" s="9"/>
    </row>
    <row r="510" spans="5:8" ht="12.75">
      <c r="E510" s="12"/>
      <c r="H510" s="9"/>
    </row>
    <row r="511" spans="5:8" ht="12.75">
      <c r="E511" s="12"/>
      <c r="H511" s="9"/>
    </row>
    <row r="512" spans="5:8" ht="12.75">
      <c r="E512" s="12"/>
      <c r="H512" s="9"/>
    </row>
    <row r="513" spans="5:8" ht="12.75">
      <c r="E513" s="12"/>
      <c r="H513" s="9"/>
    </row>
    <row r="514" spans="5:8" ht="12.75">
      <c r="E514" s="12"/>
      <c r="H514" s="9"/>
    </row>
    <row r="515" ht="12.75">
      <c r="H515" s="9"/>
    </row>
    <row r="516" ht="12.75">
      <c r="H516" s="9"/>
    </row>
    <row r="517" ht="12.75">
      <c r="H517" s="9"/>
    </row>
    <row r="518" ht="12.75">
      <c r="H518" s="9"/>
    </row>
    <row r="519" ht="12.75">
      <c r="H519" s="9"/>
    </row>
    <row r="520" ht="12.75">
      <c r="H520" s="9"/>
    </row>
    <row r="521" ht="12.75">
      <c r="H521" s="9"/>
    </row>
    <row r="522" ht="12.75">
      <c r="H522" s="9"/>
    </row>
    <row r="523" ht="12.75">
      <c r="H523" s="9"/>
    </row>
    <row r="524" ht="12.75">
      <c r="H524" s="9"/>
    </row>
    <row r="525" ht="12.75">
      <c r="H525" s="9"/>
    </row>
    <row r="526" ht="12.75">
      <c r="H526" s="9"/>
    </row>
    <row r="527" ht="12.75">
      <c r="H527" s="9"/>
    </row>
    <row r="528" ht="12.75">
      <c r="H528" s="9"/>
    </row>
    <row r="529" ht="12.75">
      <c r="H529" s="9"/>
    </row>
    <row r="530" ht="12.75">
      <c r="H530" s="9"/>
    </row>
    <row r="531" ht="12.75">
      <c r="H531" s="9"/>
    </row>
    <row r="532" ht="12.75">
      <c r="H532" s="9"/>
    </row>
    <row r="533" ht="12.75">
      <c r="H533" s="9"/>
    </row>
    <row r="534" ht="12.75">
      <c r="H534" s="9"/>
    </row>
    <row r="535" ht="12.75">
      <c r="H535" s="9"/>
    </row>
  </sheetData>
  <mergeCells count="75">
    <mergeCell ref="G1:H1"/>
    <mergeCell ref="A3:H3"/>
    <mergeCell ref="A4:H4"/>
    <mergeCell ref="A5:H5"/>
    <mergeCell ref="A6:H6"/>
    <mergeCell ref="A7:H7"/>
    <mergeCell ref="A10:A11"/>
    <mergeCell ref="B10:B11"/>
    <mergeCell ref="C10:C11"/>
    <mergeCell ref="D10:D11"/>
    <mergeCell ref="E10:E11"/>
    <mergeCell ref="G10:G11"/>
    <mergeCell ref="A13:E13"/>
    <mergeCell ref="C14:E14"/>
    <mergeCell ref="D15:E15"/>
    <mergeCell ref="C20:E20"/>
    <mergeCell ref="D21:E21"/>
    <mergeCell ref="C24:E24"/>
    <mergeCell ref="D25:E25"/>
    <mergeCell ref="D32:E32"/>
    <mergeCell ref="C39:E39"/>
    <mergeCell ref="D40:E40"/>
    <mergeCell ref="D43:E43"/>
    <mergeCell ref="C48:E48"/>
    <mergeCell ref="D49:E49"/>
    <mergeCell ref="D51:E51"/>
    <mergeCell ref="D53:E53"/>
    <mergeCell ref="C55:E55"/>
    <mergeCell ref="D56:E56"/>
    <mergeCell ref="C58:E58"/>
    <mergeCell ref="D59:E59"/>
    <mergeCell ref="D61:E61"/>
    <mergeCell ref="D63:E63"/>
    <mergeCell ref="C65:E65"/>
    <mergeCell ref="D66:E66"/>
    <mergeCell ref="D69:E69"/>
    <mergeCell ref="D79:E79"/>
    <mergeCell ref="D92:E92"/>
    <mergeCell ref="D98:E98"/>
    <mergeCell ref="C101:E101"/>
    <mergeCell ref="D102:E102"/>
    <mergeCell ref="D104:E104"/>
    <mergeCell ref="D106:E106"/>
    <mergeCell ref="D108:E108"/>
    <mergeCell ref="C110:E110"/>
    <mergeCell ref="D111:E111"/>
    <mergeCell ref="D121:E121"/>
    <mergeCell ref="D123:E123"/>
    <mergeCell ref="D127:E127"/>
    <mergeCell ref="C129:E129"/>
    <mergeCell ref="D130:E130"/>
    <mergeCell ref="D132:E132"/>
    <mergeCell ref="D135:E135"/>
    <mergeCell ref="C137:E137"/>
    <mergeCell ref="D138:E138"/>
    <mergeCell ref="D140:E140"/>
    <mergeCell ref="D143:E143"/>
    <mergeCell ref="D145:E145"/>
    <mergeCell ref="D148:E148"/>
    <mergeCell ref="D151:E151"/>
    <mergeCell ref="D154:E154"/>
    <mergeCell ref="C156:E156"/>
    <mergeCell ref="D157:E157"/>
    <mergeCell ref="D159:E159"/>
    <mergeCell ref="D161:E161"/>
    <mergeCell ref="C163:E163"/>
    <mergeCell ref="D164:E164"/>
    <mergeCell ref="D168:E168"/>
    <mergeCell ref="D178:E178"/>
    <mergeCell ref="C180:E180"/>
    <mergeCell ref="D181:E181"/>
    <mergeCell ref="D170:E170"/>
    <mergeCell ref="C172:E172"/>
    <mergeCell ref="D173:E173"/>
    <mergeCell ref="D175:E17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0">
      <selection activeCell="E10" sqref="E10"/>
    </sheetView>
  </sheetViews>
  <sheetFormatPr defaultColWidth="9.00390625" defaultRowHeight="12.75"/>
  <cols>
    <col min="1" max="1" width="4.00390625" style="0" customWidth="1"/>
    <col min="2" max="2" width="6.25390625" style="0" customWidth="1"/>
    <col min="3" max="4" width="7.00390625" style="0" customWidth="1"/>
    <col min="5" max="5" width="40.875" style="0" customWidth="1"/>
    <col min="6" max="6" width="11.75390625" style="0" customWidth="1"/>
    <col min="7" max="7" width="13.25390625" style="0" customWidth="1"/>
    <col min="8" max="9" width="12.25390625" style="0" customWidth="1"/>
    <col min="10" max="10" width="15.125" style="0" customWidth="1"/>
    <col min="11" max="11" width="9.00390625" style="0" customWidth="1"/>
  </cols>
  <sheetData>
    <row r="1" spans="2:11" ht="12.75">
      <c r="B1" s="157"/>
      <c r="C1" s="157"/>
      <c r="D1" s="157"/>
      <c r="E1" s="157"/>
      <c r="F1" s="157"/>
      <c r="G1" s="157"/>
      <c r="H1" s="157"/>
      <c r="I1" s="157"/>
      <c r="J1" s="1008" t="s">
        <v>226</v>
      </c>
      <c r="K1" s="1008"/>
    </row>
    <row r="2" spans="2:11" ht="15">
      <c r="B2" s="157"/>
      <c r="C2" s="157"/>
      <c r="D2" s="157"/>
      <c r="E2" s="1009" t="s">
        <v>227</v>
      </c>
      <c r="F2" s="1009"/>
      <c r="G2" s="1009"/>
      <c r="H2" s="1009"/>
      <c r="I2" s="1009"/>
      <c r="J2" s="157"/>
      <c r="K2" s="157"/>
    </row>
    <row r="3" spans="2:11" ht="15">
      <c r="B3" s="157"/>
      <c r="C3" s="157"/>
      <c r="D3" s="157"/>
      <c r="E3" s="1009" t="s">
        <v>228</v>
      </c>
      <c r="F3" s="1009"/>
      <c r="G3" s="1009"/>
      <c r="H3" s="1009"/>
      <c r="I3" s="1009"/>
      <c r="J3" s="157"/>
      <c r="K3" s="157"/>
    </row>
    <row r="4" spans="2:11" ht="15">
      <c r="B4" s="157"/>
      <c r="C4" s="157"/>
      <c r="D4" s="157"/>
      <c r="E4" s="1001" t="s">
        <v>229</v>
      </c>
      <c r="F4" s="1001"/>
      <c r="G4" s="1001"/>
      <c r="H4" s="1001"/>
      <c r="I4" s="1001"/>
      <c r="J4" s="157"/>
      <c r="K4" s="157"/>
    </row>
    <row r="5" spans="2:11" ht="15">
      <c r="B5" s="157"/>
      <c r="C5" s="157"/>
      <c r="D5" s="157"/>
      <c r="E5" s="1001" t="s">
        <v>230</v>
      </c>
      <c r="F5" s="1001"/>
      <c r="G5" s="1001"/>
      <c r="H5" s="1001"/>
      <c r="I5" s="1001"/>
      <c r="J5" s="157"/>
      <c r="K5" s="157"/>
    </row>
    <row r="6" spans="2:11" ht="12.75">
      <c r="B6" s="157"/>
      <c r="C6" s="157"/>
      <c r="D6" s="157"/>
      <c r="E6" s="158"/>
      <c r="F6" s="158"/>
      <c r="G6" s="158"/>
      <c r="H6" s="158"/>
      <c r="I6" s="158"/>
      <c r="J6" s="157"/>
      <c r="K6" s="159" t="s">
        <v>740</v>
      </c>
    </row>
    <row r="7" spans="1:11" ht="25.5" customHeight="1">
      <c r="A7" s="1002" t="s">
        <v>37</v>
      </c>
      <c r="B7" s="1005" t="s">
        <v>38</v>
      </c>
      <c r="C7" s="1005" t="s">
        <v>231</v>
      </c>
      <c r="D7" s="1005" t="s">
        <v>232</v>
      </c>
      <c r="E7" s="1005" t="s">
        <v>735</v>
      </c>
      <c r="F7" s="1005" t="s">
        <v>233</v>
      </c>
      <c r="G7" s="1005" t="s">
        <v>234</v>
      </c>
      <c r="H7" s="1005" t="s">
        <v>235</v>
      </c>
      <c r="I7" s="1006" t="s">
        <v>236</v>
      </c>
      <c r="J7" s="1007"/>
      <c r="K7" s="160" t="s">
        <v>737</v>
      </c>
    </row>
    <row r="8" spans="1:11" ht="15" customHeight="1">
      <c r="A8" s="1003"/>
      <c r="B8" s="1005"/>
      <c r="C8" s="1005"/>
      <c r="D8" s="1005"/>
      <c r="E8" s="1005"/>
      <c r="F8" s="1005"/>
      <c r="G8" s="1005"/>
      <c r="H8" s="1005"/>
      <c r="I8" s="638" t="s">
        <v>237</v>
      </c>
      <c r="J8" s="161" t="s">
        <v>750</v>
      </c>
      <c r="K8" s="639" t="s">
        <v>238</v>
      </c>
    </row>
    <row r="9" spans="1:11" ht="27" customHeight="1">
      <c r="A9" s="1004"/>
      <c r="B9" s="1005"/>
      <c r="C9" s="1005"/>
      <c r="D9" s="1005"/>
      <c r="E9" s="1005"/>
      <c r="F9" s="1005"/>
      <c r="G9" s="1005"/>
      <c r="H9" s="1005"/>
      <c r="I9" s="638"/>
      <c r="J9" s="162" t="s">
        <v>239</v>
      </c>
      <c r="K9" s="357"/>
    </row>
    <row r="10" spans="1:11" ht="20.25" customHeight="1">
      <c r="A10" s="163">
        <v>1</v>
      </c>
      <c r="B10" s="164">
        <v>2</v>
      </c>
      <c r="C10" s="164">
        <v>3</v>
      </c>
      <c r="D10" s="164">
        <v>4</v>
      </c>
      <c r="E10" s="165">
        <v>5</v>
      </c>
      <c r="F10" s="164">
        <v>6</v>
      </c>
      <c r="G10" s="164">
        <v>7</v>
      </c>
      <c r="H10" s="164">
        <v>8</v>
      </c>
      <c r="I10" s="164">
        <v>9</v>
      </c>
      <c r="J10" s="164">
        <v>10</v>
      </c>
      <c r="K10" s="164">
        <v>11</v>
      </c>
    </row>
    <row r="11" spans="1:11" ht="20.25" customHeight="1">
      <c r="A11" s="358" t="s">
        <v>240</v>
      </c>
      <c r="B11" s="326"/>
      <c r="C11" s="326"/>
      <c r="D11" s="326"/>
      <c r="E11" s="229"/>
      <c r="F11" s="166">
        <v>47773331</v>
      </c>
      <c r="G11" s="166">
        <v>55765467</v>
      </c>
      <c r="H11" s="166">
        <v>47469197</v>
      </c>
      <c r="I11" s="166">
        <v>8296270</v>
      </c>
      <c r="J11" s="166">
        <v>5390129</v>
      </c>
      <c r="K11" s="167">
        <v>11.4</v>
      </c>
    </row>
    <row r="12" spans="1:11" ht="20.25" customHeight="1">
      <c r="A12" s="168" t="s">
        <v>43</v>
      </c>
      <c r="B12" s="230">
        <v>700</v>
      </c>
      <c r="C12" s="232" t="s">
        <v>60</v>
      </c>
      <c r="D12" s="139"/>
      <c r="E12" s="999"/>
      <c r="F12" s="170">
        <v>5586297</v>
      </c>
      <c r="G12" s="170">
        <v>7265349</v>
      </c>
      <c r="H12" s="170">
        <v>5210734</v>
      </c>
      <c r="I12" s="170">
        <v>2054615</v>
      </c>
      <c r="J12" s="170">
        <v>2038335</v>
      </c>
      <c r="K12" s="171">
        <v>39.1</v>
      </c>
    </row>
    <row r="13" spans="1:11" ht="20.25" customHeight="1">
      <c r="A13" s="172"/>
      <c r="B13" s="231"/>
      <c r="C13" s="230">
        <v>70001</v>
      </c>
      <c r="D13" s="232" t="s">
        <v>61</v>
      </c>
      <c r="E13" s="999"/>
      <c r="F13" s="170">
        <v>3097700</v>
      </c>
      <c r="G13" s="170">
        <v>5045955</v>
      </c>
      <c r="H13" s="170">
        <v>3149301</v>
      </c>
      <c r="I13" s="170">
        <v>1896654</v>
      </c>
      <c r="J13" s="170">
        <v>1880374</v>
      </c>
      <c r="K13" s="171">
        <v>59.7</v>
      </c>
    </row>
    <row r="14" spans="1:11" ht="67.5">
      <c r="A14" s="174"/>
      <c r="B14" s="231"/>
      <c r="C14" s="231"/>
      <c r="D14" s="175" t="s">
        <v>62</v>
      </c>
      <c r="E14" s="176" t="s">
        <v>63</v>
      </c>
      <c r="F14" s="170">
        <v>1918600</v>
      </c>
      <c r="G14" s="170">
        <v>3040100</v>
      </c>
      <c r="H14" s="170">
        <v>1921074</v>
      </c>
      <c r="I14" s="170">
        <v>1119026</v>
      </c>
      <c r="J14" s="170">
        <v>1119026</v>
      </c>
      <c r="K14" s="171">
        <v>58.2</v>
      </c>
    </row>
    <row r="15" spans="1:11" ht="20.25" customHeight="1">
      <c r="A15" s="174"/>
      <c r="B15" s="231"/>
      <c r="C15" s="1000"/>
      <c r="D15" s="178" t="s">
        <v>64</v>
      </c>
      <c r="E15" s="176" t="s">
        <v>65</v>
      </c>
      <c r="F15" s="170">
        <v>1179100</v>
      </c>
      <c r="G15" s="170">
        <v>2005855</v>
      </c>
      <c r="H15" s="170">
        <v>1228227</v>
      </c>
      <c r="I15" s="170">
        <v>777628</v>
      </c>
      <c r="J15" s="170">
        <v>761348</v>
      </c>
      <c r="K15" s="171">
        <v>62</v>
      </c>
    </row>
    <row r="16" spans="1:11" ht="20.25" customHeight="1">
      <c r="A16" s="174"/>
      <c r="B16" s="231"/>
      <c r="C16" s="179" t="s">
        <v>241</v>
      </c>
      <c r="D16" s="232" t="s">
        <v>72</v>
      </c>
      <c r="E16" s="999"/>
      <c r="F16" s="170">
        <v>2488597</v>
      </c>
      <c r="G16" s="170">
        <v>2219394</v>
      </c>
      <c r="H16" s="170">
        <v>2061433</v>
      </c>
      <c r="I16" s="170">
        <v>157961</v>
      </c>
      <c r="J16" s="170">
        <v>157961</v>
      </c>
      <c r="K16" s="171">
        <v>7.7</v>
      </c>
    </row>
    <row r="17" spans="1:11" ht="25.5" customHeight="1">
      <c r="A17" s="174"/>
      <c r="B17" s="231"/>
      <c r="C17" s="871"/>
      <c r="D17" s="181" t="s">
        <v>73</v>
      </c>
      <c r="E17" s="176" t="s">
        <v>74</v>
      </c>
      <c r="F17" s="170">
        <v>130000</v>
      </c>
      <c r="G17" s="170">
        <v>140543</v>
      </c>
      <c r="H17" s="170">
        <v>120132</v>
      </c>
      <c r="I17" s="170">
        <v>20411</v>
      </c>
      <c r="J17" s="170">
        <v>20411</v>
      </c>
      <c r="K17" s="171">
        <v>17</v>
      </c>
    </row>
    <row r="18" spans="1:11" ht="67.5" customHeight="1">
      <c r="A18" s="174"/>
      <c r="B18" s="231"/>
      <c r="C18" s="871"/>
      <c r="D18" s="181" t="s">
        <v>62</v>
      </c>
      <c r="E18" s="182" t="s">
        <v>63</v>
      </c>
      <c r="F18" s="170">
        <v>130000</v>
      </c>
      <c r="G18" s="170">
        <v>146662</v>
      </c>
      <c r="H18" s="170">
        <v>117207</v>
      </c>
      <c r="I18" s="170">
        <v>29455</v>
      </c>
      <c r="J18" s="170">
        <v>29455</v>
      </c>
      <c r="K18" s="171">
        <v>25.1</v>
      </c>
    </row>
    <row r="19" spans="1:11" ht="33.75">
      <c r="A19" s="183"/>
      <c r="B19" s="177"/>
      <c r="C19" s="184"/>
      <c r="D19" s="178" t="s">
        <v>75</v>
      </c>
      <c r="E19" s="185" t="s">
        <v>76</v>
      </c>
      <c r="F19" s="170">
        <v>63000</v>
      </c>
      <c r="G19" s="170">
        <v>65433</v>
      </c>
      <c r="H19" s="170">
        <v>66382</v>
      </c>
      <c r="I19" s="170">
        <v>-949</v>
      </c>
      <c r="J19" s="170">
        <v>-949</v>
      </c>
      <c r="K19" s="186" t="s">
        <v>753</v>
      </c>
    </row>
    <row r="20" spans="1:11" ht="33.75">
      <c r="A20" s="174"/>
      <c r="B20" s="177"/>
      <c r="C20" s="184"/>
      <c r="D20" s="187" t="s">
        <v>77</v>
      </c>
      <c r="E20" s="188" t="s">
        <v>78</v>
      </c>
      <c r="F20" s="189">
        <v>2165597</v>
      </c>
      <c r="G20" s="189">
        <v>1866756</v>
      </c>
      <c r="H20" s="189">
        <v>1757712</v>
      </c>
      <c r="I20" s="189">
        <v>109044</v>
      </c>
      <c r="J20" s="189">
        <v>109044</v>
      </c>
      <c r="K20" s="190">
        <v>6.2</v>
      </c>
    </row>
    <row r="21" spans="1:11" s="83" customFormat="1" ht="20.25" customHeight="1">
      <c r="A21" s="112" t="s">
        <v>53</v>
      </c>
      <c r="B21" s="191">
        <v>754</v>
      </c>
      <c r="C21" s="192" t="s">
        <v>100</v>
      </c>
      <c r="D21" s="193"/>
      <c r="E21" s="194"/>
      <c r="F21" s="186" t="s">
        <v>753</v>
      </c>
      <c r="G21" s="195">
        <v>2550</v>
      </c>
      <c r="H21" s="195">
        <v>850</v>
      </c>
      <c r="I21" s="195">
        <v>1700</v>
      </c>
      <c r="J21" s="195">
        <v>1700</v>
      </c>
      <c r="K21" s="171">
        <v>200</v>
      </c>
    </row>
    <row r="22" spans="1:11" ht="20.25" customHeight="1">
      <c r="A22" s="196"/>
      <c r="B22" s="173"/>
      <c r="C22" s="197" t="s">
        <v>242</v>
      </c>
      <c r="D22" s="878" t="s">
        <v>103</v>
      </c>
      <c r="E22" s="879"/>
      <c r="F22" s="186" t="s">
        <v>753</v>
      </c>
      <c r="G22" s="195">
        <v>2550</v>
      </c>
      <c r="H22" s="195">
        <v>850</v>
      </c>
      <c r="I22" s="195">
        <v>1700</v>
      </c>
      <c r="J22" s="195">
        <v>1700</v>
      </c>
      <c r="K22" s="171">
        <v>200</v>
      </c>
    </row>
    <row r="23" spans="1:11" ht="26.25" customHeight="1">
      <c r="A23" s="196"/>
      <c r="B23" s="173"/>
      <c r="C23" s="184"/>
      <c r="D23" s="178" t="s">
        <v>104</v>
      </c>
      <c r="E23" s="198" t="s">
        <v>243</v>
      </c>
      <c r="F23" s="186" t="s">
        <v>753</v>
      </c>
      <c r="G23" s="195">
        <v>2550</v>
      </c>
      <c r="H23" s="195">
        <v>850</v>
      </c>
      <c r="I23" s="195">
        <v>1700</v>
      </c>
      <c r="J23" s="195">
        <v>1700</v>
      </c>
      <c r="K23" s="171">
        <v>200</v>
      </c>
    </row>
    <row r="24" spans="1:11" ht="43.5" customHeight="1">
      <c r="A24" s="84" t="s">
        <v>59</v>
      </c>
      <c r="B24" s="169">
        <v>756</v>
      </c>
      <c r="C24" s="880" t="s">
        <v>107</v>
      </c>
      <c r="D24" s="880"/>
      <c r="E24" s="868"/>
      <c r="F24" s="170">
        <v>10447100</v>
      </c>
      <c r="G24" s="170">
        <v>13998355</v>
      </c>
      <c r="H24" s="170">
        <v>10484177</v>
      </c>
      <c r="I24" s="170">
        <v>3514178</v>
      </c>
      <c r="J24" s="170">
        <v>3355779</v>
      </c>
      <c r="K24" s="171">
        <v>32</v>
      </c>
    </row>
    <row r="25" spans="1:11" ht="24" customHeight="1">
      <c r="A25" s="174"/>
      <c r="B25" s="173"/>
      <c r="C25" s="199" t="s">
        <v>244</v>
      </c>
      <c r="D25" s="869" t="s">
        <v>108</v>
      </c>
      <c r="E25" s="870"/>
      <c r="F25" s="170">
        <v>64700</v>
      </c>
      <c r="G25" s="170">
        <v>130179</v>
      </c>
      <c r="H25" s="170">
        <v>59231</v>
      </c>
      <c r="I25" s="170">
        <v>70948</v>
      </c>
      <c r="J25" s="170">
        <v>70948</v>
      </c>
      <c r="K25" s="171">
        <v>119.8</v>
      </c>
    </row>
    <row r="26" spans="1:11" ht="41.25" customHeight="1">
      <c r="A26" s="174"/>
      <c r="B26" s="85"/>
      <c r="C26" s="200"/>
      <c r="D26" s="178" t="s">
        <v>109</v>
      </c>
      <c r="E26" s="201" t="s">
        <v>110</v>
      </c>
      <c r="F26" s="170">
        <v>64700</v>
      </c>
      <c r="G26" s="170">
        <v>130179</v>
      </c>
      <c r="H26" s="170">
        <v>59231</v>
      </c>
      <c r="I26" s="170">
        <v>70948</v>
      </c>
      <c r="J26" s="170">
        <v>70948</v>
      </c>
      <c r="K26" s="171">
        <v>119.8</v>
      </c>
    </row>
    <row r="27" spans="1:11" ht="51.75" customHeight="1">
      <c r="A27" s="174"/>
      <c r="B27" s="85"/>
      <c r="C27" s="875">
        <v>75615</v>
      </c>
      <c r="D27" s="637" t="s">
        <v>245</v>
      </c>
      <c r="E27" s="637"/>
      <c r="F27" s="170">
        <v>7354278</v>
      </c>
      <c r="G27" s="170">
        <v>8899458</v>
      </c>
      <c r="H27" s="170">
        <v>7304146</v>
      </c>
      <c r="I27" s="170">
        <v>1595312</v>
      </c>
      <c r="J27" s="170">
        <v>1437268</v>
      </c>
      <c r="K27" s="171">
        <v>19.7</v>
      </c>
    </row>
    <row r="28" spans="1:11" ht="21" customHeight="1">
      <c r="A28" s="174"/>
      <c r="B28" s="85"/>
      <c r="C28" s="871"/>
      <c r="D28" s="178" t="s">
        <v>114</v>
      </c>
      <c r="E28" s="202" t="s">
        <v>115</v>
      </c>
      <c r="F28" s="170">
        <v>6847733</v>
      </c>
      <c r="G28" s="170">
        <v>8404072</v>
      </c>
      <c r="H28" s="170">
        <v>6833322</v>
      </c>
      <c r="I28" s="170">
        <v>1570750</v>
      </c>
      <c r="J28" s="170">
        <v>1412706</v>
      </c>
      <c r="K28" s="171">
        <v>20.7</v>
      </c>
    </row>
    <row r="29" spans="1:11" ht="20.25" customHeight="1">
      <c r="A29" s="174"/>
      <c r="B29" s="85"/>
      <c r="C29" s="871"/>
      <c r="D29" s="178" t="s">
        <v>116</v>
      </c>
      <c r="E29" s="202" t="s">
        <v>117</v>
      </c>
      <c r="F29" s="170">
        <v>240545</v>
      </c>
      <c r="G29" s="170">
        <v>234323</v>
      </c>
      <c r="H29" s="170">
        <v>231887</v>
      </c>
      <c r="I29" s="170">
        <v>2436</v>
      </c>
      <c r="J29" s="170">
        <v>2436</v>
      </c>
      <c r="K29" s="171">
        <f>J29/G29*100</f>
        <v>1.039590650512327</v>
      </c>
    </row>
    <row r="30" spans="1:11" ht="20.25" customHeight="1">
      <c r="A30" s="174"/>
      <c r="B30" s="85"/>
      <c r="C30" s="871"/>
      <c r="D30" s="178" t="s">
        <v>118</v>
      </c>
      <c r="E30" s="202" t="s">
        <v>119</v>
      </c>
      <c r="F30" s="170">
        <v>140000</v>
      </c>
      <c r="G30" s="170">
        <v>145937</v>
      </c>
      <c r="H30" s="170">
        <v>146322</v>
      </c>
      <c r="I30" s="170">
        <v>-385</v>
      </c>
      <c r="J30" s="170">
        <v>-385</v>
      </c>
      <c r="K30" s="186" t="s">
        <v>753</v>
      </c>
    </row>
    <row r="31" spans="1:11" ht="20.25" customHeight="1">
      <c r="A31" s="174"/>
      <c r="B31" s="85"/>
      <c r="C31" s="871"/>
      <c r="D31" s="178" t="s">
        <v>120</v>
      </c>
      <c r="E31" s="202" t="s">
        <v>121</v>
      </c>
      <c r="F31" s="170">
        <v>116000</v>
      </c>
      <c r="G31" s="170">
        <v>107633</v>
      </c>
      <c r="H31" s="170">
        <v>84473</v>
      </c>
      <c r="I31" s="170">
        <v>23160</v>
      </c>
      <c r="J31" s="170">
        <v>23160</v>
      </c>
      <c r="K31" s="171">
        <v>27.4</v>
      </c>
    </row>
    <row r="32" spans="1:11" ht="20.25" customHeight="1">
      <c r="A32" s="174"/>
      <c r="B32" s="85"/>
      <c r="C32" s="180"/>
      <c r="D32" s="178" t="s">
        <v>124</v>
      </c>
      <c r="E32" s="203" t="s">
        <v>125</v>
      </c>
      <c r="F32" s="170">
        <v>6000</v>
      </c>
      <c r="G32" s="170">
        <v>7493</v>
      </c>
      <c r="H32" s="170">
        <v>8142</v>
      </c>
      <c r="I32" s="170">
        <v>-649</v>
      </c>
      <c r="J32" s="170">
        <v>-649</v>
      </c>
      <c r="K32" s="186" t="s">
        <v>753</v>
      </c>
    </row>
    <row r="33" spans="1:11" ht="51" customHeight="1">
      <c r="A33" s="174"/>
      <c r="B33" s="85"/>
      <c r="C33" s="179" t="s">
        <v>246</v>
      </c>
      <c r="D33" s="874" t="s">
        <v>128</v>
      </c>
      <c r="E33" s="873"/>
      <c r="F33" s="170">
        <v>2812122</v>
      </c>
      <c r="G33" s="170">
        <v>4747175</v>
      </c>
      <c r="H33" s="170">
        <v>2899845</v>
      </c>
      <c r="I33" s="170">
        <v>1847330</v>
      </c>
      <c r="J33" s="170">
        <v>1846975</v>
      </c>
      <c r="K33" s="171">
        <v>63.7</v>
      </c>
    </row>
    <row r="34" spans="1:11" ht="21.75" customHeight="1">
      <c r="A34" s="204"/>
      <c r="B34" s="85"/>
      <c r="C34" s="85"/>
      <c r="D34" s="205" t="s">
        <v>114</v>
      </c>
      <c r="E34" s="206" t="s">
        <v>115</v>
      </c>
      <c r="F34" s="170">
        <v>1820744</v>
      </c>
      <c r="G34" s="170">
        <v>3264322</v>
      </c>
      <c r="H34" s="170">
        <v>1933367</v>
      </c>
      <c r="I34" s="170">
        <v>1330955</v>
      </c>
      <c r="J34" s="170">
        <v>1330955</v>
      </c>
      <c r="K34" s="171">
        <v>68.8</v>
      </c>
    </row>
    <row r="35" spans="1:11" ht="23.25" customHeight="1">
      <c r="A35" s="207"/>
      <c r="B35" s="86"/>
      <c r="C35" s="86"/>
      <c r="D35" s="208" t="s">
        <v>116</v>
      </c>
      <c r="E35" s="127" t="s">
        <v>117</v>
      </c>
      <c r="F35" s="170">
        <v>300978</v>
      </c>
      <c r="G35" s="170">
        <v>456680</v>
      </c>
      <c r="H35" s="170">
        <v>294030</v>
      </c>
      <c r="I35" s="170">
        <v>162650</v>
      </c>
      <c r="J35" s="170">
        <v>162650</v>
      </c>
      <c r="K35" s="171">
        <v>55.3</v>
      </c>
    </row>
    <row r="36" spans="1:11" ht="21.75" customHeight="1">
      <c r="A36" s="204"/>
      <c r="B36" s="85"/>
      <c r="C36" s="85"/>
      <c r="D36" s="209" t="s">
        <v>118</v>
      </c>
      <c r="E36" s="210" t="s">
        <v>119</v>
      </c>
      <c r="F36" s="211" t="s">
        <v>753</v>
      </c>
      <c r="G36" s="189">
        <v>6245</v>
      </c>
      <c r="H36" s="189">
        <v>3403</v>
      </c>
      <c r="I36" s="189">
        <v>2842</v>
      </c>
      <c r="J36" s="189">
        <v>2842</v>
      </c>
      <c r="K36" s="190">
        <v>83.5</v>
      </c>
    </row>
    <row r="37" spans="1:11" ht="22.5" customHeight="1">
      <c r="A37" s="204"/>
      <c r="B37" s="85"/>
      <c r="C37" s="85"/>
      <c r="D37" s="212" t="s">
        <v>120</v>
      </c>
      <c r="E37" s="213" t="s">
        <v>121</v>
      </c>
      <c r="F37" s="189">
        <v>295000</v>
      </c>
      <c r="G37" s="189">
        <v>527908</v>
      </c>
      <c r="H37" s="189">
        <v>228063</v>
      </c>
      <c r="I37" s="189">
        <v>299845</v>
      </c>
      <c r="J37" s="189">
        <v>299845</v>
      </c>
      <c r="K37" s="190">
        <v>131.5</v>
      </c>
    </row>
    <row r="38" spans="1:11" ht="22.5" customHeight="1">
      <c r="A38" s="204"/>
      <c r="B38" s="85"/>
      <c r="C38" s="85"/>
      <c r="D38" s="208" t="s">
        <v>129</v>
      </c>
      <c r="E38" s="127" t="s">
        <v>130</v>
      </c>
      <c r="F38" s="170">
        <v>66000</v>
      </c>
      <c r="G38" s="170">
        <v>78448</v>
      </c>
      <c r="H38" s="170">
        <v>74400</v>
      </c>
      <c r="I38" s="170">
        <v>4048</v>
      </c>
      <c r="J38" s="170">
        <v>3693</v>
      </c>
      <c r="K38" s="171">
        <v>5</v>
      </c>
    </row>
    <row r="39" spans="1:11" ht="24" customHeight="1">
      <c r="A39" s="204"/>
      <c r="B39" s="85"/>
      <c r="C39" s="85"/>
      <c r="D39" s="208" t="s">
        <v>131</v>
      </c>
      <c r="E39" s="127" t="s">
        <v>132</v>
      </c>
      <c r="F39" s="170">
        <v>6400</v>
      </c>
      <c r="G39" s="170">
        <v>6877</v>
      </c>
      <c r="H39" s="170">
        <v>6477</v>
      </c>
      <c r="I39" s="170">
        <v>400</v>
      </c>
      <c r="J39" s="170">
        <v>400</v>
      </c>
      <c r="K39" s="171">
        <v>6.1</v>
      </c>
    </row>
    <row r="40" spans="1:11" ht="23.25" customHeight="1">
      <c r="A40" s="204"/>
      <c r="B40" s="85"/>
      <c r="C40" s="85"/>
      <c r="D40" s="205" t="s">
        <v>124</v>
      </c>
      <c r="E40" s="206" t="s">
        <v>125</v>
      </c>
      <c r="F40" s="170">
        <v>320000</v>
      </c>
      <c r="G40" s="170">
        <v>344316</v>
      </c>
      <c r="H40" s="170">
        <v>357658</v>
      </c>
      <c r="I40" s="170">
        <v>-13342</v>
      </c>
      <c r="J40" s="170">
        <v>-13342</v>
      </c>
      <c r="K40" s="186" t="s">
        <v>753</v>
      </c>
    </row>
    <row r="41" spans="1:11" ht="21.75" customHeight="1">
      <c r="A41" s="204"/>
      <c r="B41" s="891"/>
      <c r="C41" s="184"/>
      <c r="D41" s="199" t="s">
        <v>135</v>
      </c>
      <c r="E41" s="214" t="s">
        <v>136</v>
      </c>
      <c r="F41" s="170">
        <v>3000</v>
      </c>
      <c r="G41" s="170">
        <v>62379</v>
      </c>
      <c r="H41" s="170">
        <v>2447</v>
      </c>
      <c r="I41" s="170">
        <v>59932</v>
      </c>
      <c r="J41" s="170">
        <v>59932</v>
      </c>
      <c r="K41" s="171">
        <v>2449.2</v>
      </c>
    </row>
    <row r="42" spans="1:11" ht="41.25" customHeight="1">
      <c r="A42" s="204"/>
      <c r="B42" s="891"/>
      <c r="C42" s="875">
        <v>75618</v>
      </c>
      <c r="D42" s="877" t="s">
        <v>137</v>
      </c>
      <c r="E42" s="877"/>
      <c r="F42" s="170">
        <v>220000</v>
      </c>
      <c r="G42" s="170">
        <v>221543</v>
      </c>
      <c r="H42" s="170">
        <v>220955</v>
      </c>
      <c r="I42" s="170">
        <f>SUM(I43)</f>
        <v>588</v>
      </c>
      <c r="J42" s="170">
        <f>SUM(J43)</f>
        <v>588</v>
      </c>
      <c r="K42" s="171">
        <f>J42/G42*100</f>
        <v>0.2654112294227306</v>
      </c>
    </row>
    <row r="43" spans="1:11" ht="24" customHeight="1">
      <c r="A43" s="207"/>
      <c r="B43" s="892"/>
      <c r="C43" s="876"/>
      <c r="D43" s="178" t="s">
        <v>138</v>
      </c>
      <c r="E43" s="215" t="s">
        <v>139</v>
      </c>
      <c r="F43" s="170">
        <v>220000</v>
      </c>
      <c r="G43" s="170">
        <v>221543</v>
      </c>
      <c r="H43" s="170">
        <v>220955</v>
      </c>
      <c r="I43" s="170">
        <v>588</v>
      </c>
      <c r="J43" s="170">
        <v>588</v>
      </c>
      <c r="K43" s="171">
        <f>J43/G43*100</f>
        <v>0.2654112294227306</v>
      </c>
    </row>
    <row r="44" spans="1:11" ht="21.75" customHeight="1">
      <c r="A44" s="890" t="s">
        <v>79</v>
      </c>
      <c r="B44" s="893">
        <v>801</v>
      </c>
      <c r="C44" s="894" t="s">
        <v>162</v>
      </c>
      <c r="D44" s="872"/>
      <c r="E44" s="873"/>
      <c r="F44" s="170">
        <v>243536</v>
      </c>
      <c r="G44" s="170">
        <f aca="true" t="shared" si="0" ref="G44:J45">SUM(G45)</f>
        <v>144877</v>
      </c>
      <c r="H44" s="170">
        <f t="shared" si="0"/>
        <v>143178</v>
      </c>
      <c r="I44" s="170">
        <f t="shared" si="0"/>
        <v>1699</v>
      </c>
      <c r="J44" s="170">
        <f t="shared" si="0"/>
        <v>1699</v>
      </c>
      <c r="K44" s="171">
        <f>J44/G44*100</f>
        <v>1.1727189270898764</v>
      </c>
    </row>
    <row r="45" spans="1:11" ht="20.25" customHeight="1">
      <c r="A45" s="891"/>
      <c r="B45" s="891"/>
      <c r="C45" s="216" t="s">
        <v>247</v>
      </c>
      <c r="D45" s="874" t="s">
        <v>248</v>
      </c>
      <c r="E45" s="873"/>
      <c r="F45" s="170">
        <v>243536</v>
      </c>
      <c r="G45" s="170">
        <f t="shared" si="0"/>
        <v>144877</v>
      </c>
      <c r="H45" s="170">
        <f t="shared" si="0"/>
        <v>143178</v>
      </c>
      <c r="I45" s="170">
        <f t="shared" si="0"/>
        <v>1699</v>
      </c>
      <c r="J45" s="170">
        <f t="shared" si="0"/>
        <v>1699</v>
      </c>
      <c r="K45" s="171">
        <f>J45/G45*100</f>
        <v>1.1727189270898764</v>
      </c>
    </row>
    <row r="46" spans="1:11" ht="23.25" customHeight="1">
      <c r="A46" s="892"/>
      <c r="B46" s="892"/>
      <c r="C46" s="217"/>
      <c r="D46" s="178" t="s">
        <v>64</v>
      </c>
      <c r="E46" s="218" t="s">
        <v>65</v>
      </c>
      <c r="F46" s="170">
        <v>243536</v>
      </c>
      <c r="G46" s="170">
        <v>144877</v>
      </c>
      <c r="H46" s="170">
        <v>143178</v>
      </c>
      <c r="I46" s="170">
        <v>1699</v>
      </c>
      <c r="J46" s="170">
        <v>1699</v>
      </c>
      <c r="K46" s="171">
        <f>J46/G46*100</f>
        <v>1.1727189270898764</v>
      </c>
    </row>
    <row r="47" spans="1:11" ht="21.75" customHeight="1">
      <c r="A47" s="890" t="s">
        <v>89</v>
      </c>
      <c r="B47" s="893">
        <v>852</v>
      </c>
      <c r="C47" s="894" t="s">
        <v>191</v>
      </c>
      <c r="D47" s="872"/>
      <c r="E47" s="873"/>
      <c r="F47" s="170">
        <f aca="true" t="shared" si="1" ref="F47:J48">SUM(F48)</f>
        <v>294100</v>
      </c>
      <c r="G47" s="170">
        <f t="shared" si="1"/>
        <v>310483</v>
      </c>
      <c r="H47" s="170">
        <f t="shared" si="1"/>
        <v>285059</v>
      </c>
      <c r="I47" s="170">
        <f t="shared" si="1"/>
        <v>25424</v>
      </c>
      <c r="J47" s="170">
        <f t="shared" si="1"/>
        <v>-7384</v>
      </c>
      <c r="K47" s="186" t="s">
        <v>753</v>
      </c>
    </row>
    <row r="48" spans="1:11" ht="22.5" customHeight="1">
      <c r="A48" s="891"/>
      <c r="B48" s="891"/>
      <c r="C48" s="216" t="s">
        <v>249</v>
      </c>
      <c r="D48" s="874" t="s">
        <v>200</v>
      </c>
      <c r="E48" s="873"/>
      <c r="F48" s="170">
        <f t="shared" si="1"/>
        <v>294100</v>
      </c>
      <c r="G48" s="170">
        <f t="shared" si="1"/>
        <v>310483</v>
      </c>
      <c r="H48" s="170">
        <f t="shared" si="1"/>
        <v>285059</v>
      </c>
      <c r="I48" s="170">
        <f t="shared" si="1"/>
        <v>25424</v>
      </c>
      <c r="J48" s="170">
        <f t="shared" si="1"/>
        <v>-7384</v>
      </c>
      <c r="K48" s="186" t="s">
        <v>753</v>
      </c>
    </row>
    <row r="49" spans="1:11" ht="24" customHeight="1">
      <c r="A49" s="892"/>
      <c r="B49" s="892"/>
      <c r="C49" s="217"/>
      <c r="D49" s="178" t="s">
        <v>64</v>
      </c>
      <c r="E49" s="218" t="s">
        <v>65</v>
      </c>
      <c r="F49" s="170">
        <v>294100</v>
      </c>
      <c r="G49" s="170">
        <v>310483</v>
      </c>
      <c r="H49" s="170">
        <v>285059</v>
      </c>
      <c r="I49" s="170">
        <v>25424</v>
      </c>
      <c r="J49" s="170">
        <v>-7384</v>
      </c>
      <c r="K49" s="186" t="s">
        <v>753</v>
      </c>
    </row>
    <row r="50" spans="1:11" ht="27.75" customHeight="1">
      <c r="A50" s="900" t="s">
        <v>250</v>
      </c>
      <c r="B50" s="901"/>
      <c r="C50" s="901"/>
      <c r="D50" s="901"/>
      <c r="E50" s="902"/>
      <c r="F50" s="166">
        <v>16571033</v>
      </c>
      <c r="G50" s="166">
        <v>21721614</v>
      </c>
      <c r="H50" s="166">
        <v>16123998</v>
      </c>
      <c r="I50" s="166">
        <v>5597616</v>
      </c>
      <c r="J50" s="166">
        <v>5390129</v>
      </c>
      <c r="K50" s="167">
        <v>33.4</v>
      </c>
    </row>
    <row r="52" spans="1:11" ht="18" customHeight="1">
      <c r="A52" s="888" t="s">
        <v>251</v>
      </c>
      <c r="B52" s="889"/>
      <c r="C52" s="889"/>
      <c r="D52" s="889"/>
      <c r="E52" s="889"/>
      <c r="F52" s="889"/>
      <c r="G52" s="889"/>
      <c r="H52" s="889"/>
      <c r="I52" s="889"/>
      <c r="J52" s="889"/>
      <c r="K52" s="889"/>
    </row>
  </sheetData>
  <mergeCells count="42">
    <mergeCell ref="J1:K1"/>
    <mergeCell ref="E2:I2"/>
    <mergeCell ref="E3:I3"/>
    <mergeCell ref="E4:I4"/>
    <mergeCell ref="E5:I5"/>
    <mergeCell ref="A7:A9"/>
    <mergeCell ref="B7:B9"/>
    <mergeCell ref="C7:C9"/>
    <mergeCell ref="D7:D9"/>
    <mergeCell ref="E7:E9"/>
    <mergeCell ref="F7:F9"/>
    <mergeCell ref="G7:G9"/>
    <mergeCell ref="H7:H9"/>
    <mergeCell ref="I7:J7"/>
    <mergeCell ref="I8:I9"/>
    <mergeCell ref="K8:K9"/>
    <mergeCell ref="A11:E11"/>
    <mergeCell ref="B12:B18"/>
    <mergeCell ref="C12:E12"/>
    <mergeCell ref="C13:C15"/>
    <mergeCell ref="D13:E13"/>
    <mergeCell ref="D16:E16"/>
    <mergeCell ref="C17:C18"/>
    <mergeCell ref="D22:E22"/>
    <mergeCell ref="C24:E24"/>
    <mergeCell ref="D25:E25"/>
    <mergeCell ref="C27:C31"/>
    <mergeCell ref="D27:E27"/>
    <mergeCell ref="D33:E33"/>
    <mergeCell ref="B41:B43"/>
    <mergeCell ref="C42:C43"/>
    <mergeCell ref="D42:E42"/>
    <mergeCell ref="A44:A46"/>
    <mergeCell ref="B44:B46"/>
    <mergeCell ref="C44:E44"/>
    <mergeCell ref="D45:E45"/>
    <mergeCell ref="A50:E50"/>
    <mergeCell ref="A52:K52"/>
    <mergeCell ref="A47:A49"/>
    <mergeCell ref="B47:B49"/>
    <mergeCell ref="C47:E47"/>
    <mergeCell ref="D48:E4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7"/>
  <sheetViews>
    <sheetView workbookViewId="0" topLeftCell="A1">
      <selection activeCell="J9" sqref="J9"/>
    </sheetView>
  </sheetViews>
  <sheetFormatPr defaultColWidth="9.00390625" defaultRowHeight="12.75"/>
  <cols>
    <col min="1" max="1" width="3.625" style="0" customWidth="1"/>
    <col min="2" max="2" width="6.375" style="0" customWidth="1"/>
    <col min="3" max="3" width="8.625" style="0" customWidth="1"/>
    <col min="4" max="4" width="8.875" style="0" customWidth="1"/>
    <col min="5" max="5" width="28.625" style="0" customWidth="1"/>
    <col min="6" max="7" width="12.875" style="0" customWidth="1"/>
    <col min="8" max="8" width="6.25390625" style="0" customWidth="1"/>
  </cols>
  <sheetData>
    <row r="1" spans="7:8" ht="12.75">
      <c r="G1" s="898" t="s">
        <v>252</v>
      </c>
      <c r="H1" s="898"/>
    </row>
    <row r="3" spans="1:8" ht="15.75">
      <c r="A3" s="899" t="s">
        <v>32</v>
      </c>
      <c r="B3" s="990"/>
      <c r="C3" s="990"/>
      <c r="D3" s="990"/>
      <c r="E3" s="990"/>
      <c r="F3" s="990"/>
      <c r="G3" s="990"/>
      <c r="H3" s="990"/>
    </row>
    <row r="4" spans="1:8" ht="15.75">
      <c r="A4" s="899" t="s">
        <v>253</v>
      </c>
      <c r="B4" s="990"/>
      <c r="C4" s="990"/>
      <c r="D4" s="990"/>
      <c r="E4" s="990"/>
      <c r="F4" s="990"/>
      <c r="G4" s="990"/>
      <c r="H4" s="990"/>
    </row>
    <row r="5" spans="1:8" ht="15.75">
      <c r="A5" s="899" t="s">
        <v>34</v>
      </c>
      <c r="B5" s="990"/>
      <c r="C5" s="990"/>
      <c r="D5" s="990"/>
      <c r="E5" s="990"/>
      <c r="F5" s="990"/>
      <c r="G5" s="990"/>
      <c r="H5" s="990"/>
    </row>
    <row r="6" spans="1:8" ht="15.75">
      <c r="A6" s="899" t="s">
        <v>35</v>
      </c>
      <c r="B6" s="990"/>
      <c r="C6" s="990"/>
      <c r="D6" s="990"/>
      <c r="E6" s="990"/>
      <c r="F6" s="990"/>
      <c r="G6" s="990"/>
      <c r="H6" s="990"/>
    </row>
    <row r="7" spans="1:8" ht="15.75">
      <c r="A7" s="899" t="s">
        <v>36</v>
      </c>
      <c r="B7" s="990"/>
      <c r="C7" s="990"/>
      <c r="D7" s="990"/>
      <c r="E7" s="990"/>
      <c r="F7" s="990"/>
      <c r="G7" s="990"/>
      <c r="H7" s="990"/>
    </row>
    <row r="8" ht="15.75" customHeight="1">
      <c r="E8" s="4"/>
    </row>
    <row r="9" ht="12.75">
      <c r="H9" s="10" t="s">
        <v>740</v>
      </c>
    </row>
    <row r="10" spans="1:8" ht="12.75">
      <c r="A10" s="991" t="s">
        <v>37</v>
      </c>
      <c r="B10" s="991" t="s">
        <v>38</v>
      </c>
      <c r="C10" s="991" t="s">
        <v>39</v>
      </c>
      <c r="D10" s="991" t="s">
        <v>40</v>
      </c>
      <c r="E10" s="991" t="s">
        <v>735</v>
      </c>
      <c r="F10" s="5" t="s">
        <v>739</v>
      </c>
      <c r="G10" s="991" t="s">
        <v>736</v>
      </c>
      <c r="H10" s="5" t="s">
        <v>737</v>
      </c>
    </row>
    <row r="11" spans="1:8" ht="12.75">
      <c r="A11" s="992"/>
      <c r="B11" s="992"/>
      <c r="C11" s="992"/>
      <c r="D11" s="992"/>
      <c r="E11" s="992"/>
      <c r="F11" s="6" t="s">
        <v>738</v>
      </c>
      <c r="G11" s="992"/>
      <c r="H11" s="7" t="s">
        <v>41</v>
      </c>
    </row>
    <row r="12" spans="1:8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</row>
    <row r="13" spans="1:8" ht="18">
      <c r="A13" s="903" t="s">
        <v>254</v>
      </c>
      <c r="B13" s="904"/>
      <c r="C13" s="904"/>
      <c r="D13" s="904"/>
      <c r="E13" s="905"/>
      <c r="F13" s="746">
        <v>51517958</v>
      </c>
      <c r="G13" s="746">
        <v>50603745</v>
      </c>
      <c r="H13" s="89">
        <v>98.2</v>
      </c>
    </row>
    <row r="14" spans="1:8" ht="19.5" customHeight="1">
      <c r="A14" s="5" t="s">
        <v>43</v>
      </c>
      <c r="B14" s="747" t="s">
        <v>518</v>
      </c>
      <c r="C14" s="1019" t="s">
        <v>255</v>
      </c>
      <c r="D14" s="1019"/>
      <c r="E14" s="1019"/>
      <c r="F14" s="748">
        <v>183833</v>
      </c>
      <c r="G14" s="748">
        <v>166120</v>
      </c>
      <c r="H14" s="91">
        <v>90.4</v>
      </c>
    </row>
    <row r="15" spans="1:8" ht="18" customHeight="1">
      <c r="A15" s="92"/>
      <c r="B15" s="92"/>
      <c r="C15" s="151" t="s">
        <v>1227</v>
      </c>
      <c r="D15" s="929" t="s">
        <v>256</v>
      </c>
      <c r="E15" s="953"/>
      <c r="F15" s="228">
        <v>97930</v>
      </c>
      <c r="G15" s="236">
        <v>97255</v>
      </c>
      <c r="H15" s="119">
        <v>99.3</v>
      </c>
    </row>
    <row r="16" spans="1:8" ht="20.25" customHeight="1">
      <c r="A16" s="92"/>
      <c r="B16" s="92"/>
      <c r="C16" s="749"/>
      <c r="D16" s="235">
        <v>4210</v>
      </c>
      <c r="E16" s="99" t="s">
        <v>257</v>
      </c>
      <c r="F16" s="228">
        <v>1500</v>
      </c>
      <c r="G16" s="750">
        <v>922</v>
      </c>
      <c r="H16" s="119">
        <v>61.5</v>
      </c>
    </row>
    <row r="17" spans="1:8" ht="20.25" customHeight="1">
      <c r="A17" s="92"/>
      <c r="B17" s="92"/>
      <c r="C17" s="751"/>
      <c r="D17" s="235">
        <v>4270</v>
      </c>
      <c r="E17" s="93" t="s">
        <v>258</v>
      </c>
      <c r="F17" s="228">
        <v>93830</v>
      </c>
      <c r="G17" s="236">
        <v>93746</v>
      </c>
      <c r="H17" s="119">
        <v>99.9</v>
      </c>
    </row>
    <row r="18" spans="1:8" ht="27.75" customHeight="1">
      <c r="A18" s="92"/>
      <c r="B18" s="92"/>
      <c r="C18" s="751"/>
      <c r="D18" s="235">
        <v>4510</v>
      </c>
      <c r="E18" s="93" t="s">
        <v>259</v>
      </c>
      <c r="F18" s="228">
        <v>2600</v>
      </c>
      <c r="G18" s="236">
        <v>2587</v>
      </c>
      <c r="H18" s="119">
        <v>99.5</v>
      </c>
    </row>
    <row r="19" spans="1:8" ht="21.75" customHeight="1">
      <c r="A19" s="92"/>
      <c r="B19" s="92"/>
      <c r="C19" s="752" t="s">
        <v>1228</v>
      </c>
      <c r="D19" s="929" t="s">
        <v>260</v>
      </c>
      <c r="E19" s="953"/>
      <c r="F19" s="228">
        <f>SUM(F20)</f>
        <v>22620</v>
      </c>
      <c r="G19" s="236">
        <v>9435</v>
      </c>
      <c r="H19" s="119">
        <v>41.7</v>
      </c>
    </row>
    <row r="20" spans="1:8" ht="49.5" customHeight="1">
      <c r="A20" s="92"/>
      <c r="B20" s="92"/>
      <c r="C20" s="751"/>
      <c r="D20" s="235">
        <v>2850</v>
      </c>
      <c r="E20" s="93" t="s">
        <v>261</v>
      </c>
      <c r="F20" s="228">
        <v>22620</v>
      </c>
      <c r="G20" s="236">
        <v>9435</v>
      </c>
      <c r="H20" s="119">
        <v>41.7</v>
      </c>
    </row>
    <row r="21" spans="1:8" ht="37.5" customHeight="1">
      <c r="A21" s="92"/>
      <c r="B21" s="92"/>
      <c r="C21" s="151" t="s">
        <v>953</v>
      </c>
      <c r="D21" s="929" t="s">
        <v>262</v>
      </c>
      <c r="E21" s="953"/>
      <c r="F21" s="228">
        <f>SUM(F22)</f>
        <v>35573</v>
      </c>
      <c r="G21" s="236">
        <v>35573</v>
      </c>
      <c r="H21" s="119">
        <v>100</v>
      </c>
    </row>
    <row r="22" spans="1:8" ht="105" customHeight="1">
      <c r="A22" s="92"/>
      <c r="B22" s="92"/>
      <c r="C22" s="751"/>
      <c r="D22" s="98">
        <v>6059</v>
      </c>
      <c r="E22" s="146" t="s">
        <v>263</v>
      </c>
      <c r="F22" s="228">
        <v>35573</v>
      </c>
      <c r="G22" s="750">
        <v>35573</v>
      </c>
      <c r="H22" s="119">
        <v>100</v>
      </c>
    </row>
    <row r="23" spans="1:8" ht="21.75" customHeight="1">
      <c r="A23" s="92"/>
      <c r="B23" s="92"/>
      <c r="C23" s="151" t="s">
        <v>1229</v>
      </c>
      <c r="D23" s="929" t="s">
        <v>181</v>
      </c>
      <c r="E23" s="953"/>
      <c r="F23" s="228">
        <v>27710</v>
      </c>
      <c r="G23" s="753">
        <v>23857</v>
      </c>
      <c r="H23" s="119">
        <v>86.1</v>
      </c>
    </row>
    <row r="24" spans="1:8" ht="20.25" customHeight="1">
      <c r="A24" s="92"/>
      <c r="B24" s="92"/>
      <c r="C24" s="751"/>
      <c r="D24" s="98">
        <v>4170</v>
      </c>
      <c r="E24" s="93" t="s">
        <v>264</v>
      </c>
      <c r="F24" s="228">
        <v>3650</v>
      </c>
      <c r="G24" s="753">
        <v>3650</v>
      </c>
      <c r="H24" s="119">
        <v>100</v>
      </c>
    </row>
    <row r="25" spans="1:8" ht="21" customHeight="1">
      <c r="A25" s="92"/>
      <c r="B25" s="92"/>
      <c r="C25" s="751"/>
      <c r="D25" s="98">
        <v>4210</v>
      </c>
      <c r="E25" s="146" t="s">
        <v>257</v>
      </c>
      <c r="F25" s="228">
        <v>7860</v>
      </c>
      <c r="G25" s="753">
        <v>7546</v>
      </c>
      <c r="H25" s="119">
        <v>96</v>
      </c>
    </row>
    <row r="26" spans="1:8" ht="20.25" customHeight="1">
      <c r="A26" s="92"/>
      <c r="B26" s="92"/>
      <c r="C26" s="751"/>
      <c r="D26" s="98">
        <v>4260</v>
      </c>
      <c r="E26" s="146" t="s">
        <v>265</v>
      </c>
      <c r="F26" s="754">
        <v>800</v>
      </c>
      <c r="G26" s="755">
        <v>111</v>
      </c>
      <c r="H26" s="119">
        <v>13.9</v>
      </c>
    </row>
    <row r="27" spans="1:8" ht="21" customHeight="1">
      <c r="A27" s="92"/>
      <c r="B27" s="92"/>
      <c r="C27" s="751"/>
      <c r="D27" s="235">
        <v>4300</v>
      </c>
      <c r="E27" s="146" t="s">
        <v>266</v>
      </c>
      <c r="F27" s="228">
        <v>15050</v>
      </c>
      <c r="G27" s="753">
        <v>12212</v>
      </c>
      <c r="H27" s="119">
        <v>81.1</v>
      </c>
    </row>
    <row r="28" spans="1:8" ht="21" customHeight="1">
      <c r="A28" s="100"/>
      <c r="B28" s="100"/>
      <c r="C28" s="111"/>
      <c r="D28" s="235">
        <v>4430</v>
      </c>
      <c r="E28" s="146" t="s">
        <v>267</v>
      </c>
      <c r="F28" s="228">
        <v>350</v>
      </c>
      <c r="G28" s="753">
        <v>338</v>
      </c>
      <c r="H28" s="119">
        <v>96.6</v>
      </c>
    </row>
    <row r="29" spans="1:8" ht="19.5" customHeight="1">
      <c r="A29" s="5" t="s">
        <v>53</v>
      </c>
      <c r="B29" s="5">
        <v>600</v>
      </c>
      <c r="C29" s="906" t="s">
        <v>44</v>
      </c>
      <c r="D29" s="907"/>
      <c r="E29" s="908"/>
      <c r="F29" s="748">
        <v>3963891</v>
      </c>
      <c r="G29" s="748">
        <v>3882453</v>
      </c>
      <c r="H29" s="91">
        <v>98</v>
      </c>
    </row>
    <row r="30" spans="1:8" ht="19.5" customHeight="1">
      <c r="A30" s="756"/>
      <c r="B30" s="756"/>
      <c r="C30" s="757">
        <v>60014</v>
      </c>
      <c r="D30" s="1020" t="s">
        <v>268</v>
      </c>
      <c r="E30" s="921"/>
      <c r="F30" s="236">
        <v>125500</v>
      </c>
      <c r="G30" s="236">
        <v>114465</v>
      </c>
      <c r="H30" s="237">
        <v>91.2</v>
      </c>
    </row>
    <row r="31" spans="1:8" ht="69.75" customHeight="1">
      <c r="A31" s="758"/>
      <c r="B31" s="758"/>
      <c r="C31" s="759"/>
      <c r="D31" s="235">
        <v>2710</v>
      </c>
      <c r="E31" s="93" t="s">
        <v>269</v>
      </c>
      <c r="F31" s="236">
        <v>125500</v>
      </c>
      <c r="G31" s="236">
        <v>114465</v>
      </c>
      <c r="H31" s="237">
        <v>91.2</v>
      </c>
    </row>
    <row r="32" spans="1:8" ht="19.5" customHeight="1">
      <c r="A32" s="112"/>
      <c r="B32" s="112"/>
      <c r="C32" s="112">
        <v>60016</v>
      </c>
      <c r="D32" s="1018" t="s">
        <v>45</v>
      </c>
      <c r="E32" s="1018"/>
      <c r="F32" s="228">
        <v>3580689</v>
      </c>
      <c r="G32" s="228">
        <v>3520401</v>
      </c>
      <c r="H32" s="119">
        <v>98.3</v>
      </c>
    </row>
    <row r="33" spans="1:8" ht="19.5" customHeight="1">
      <c r="A33" s="92"/>
      <c r="B33" s="92"/>
      <c r="C33" s="92"/>
      <c r="D33" s="107" t="s">
        <v>1230</v>
      </c>
      <c r="E33" s="99" t="s">
        <v>258</v>
      </c>
      <c r="F33" s="228">
        <v>853465</v>
      </c>
      <c r="G33" s="228">
        <v>853459</v>
      </c>
      <c r="H33" s="119">
        <v>100</v>
      </c>
    </row>
    <row r="34" spans="1:8" ht="19.5" customHeight="1">
      <c r="A34" s="92"/>
      <c r="B34" s="92"/>
      <c r="C34" s="92"/>
      <c r="D34" s="98">
        <v>4300</v>
      </c>
      <c r="E34" s="99" t="s">
        <v>266</v>
      </c>
      <c r="F34" s="228">
        <v>175000</v>
      </c>
      <c r="G34" s="228">
        <v>158212</v>
      </c>
      <c r="H34" s="119">
        <v>90.4</v>
      </c>
    </row>
    <row r="35" spans="1:8" ht="30" customHeight="1">
      <c r="A35" s="92"/>
      <c r="B35" s="92"/>
      <c r="C35" s="92"/>
      <c r="D35" s="117">
        <v>6050</v>
      </c>
      <c r="E35" s="97" t="s">
        <v>270</v>
      </c>
      <c r="F35" s="228">
        <v>1471279</v>
      </c>
      <c r="G35" s="228">
        <v>1427786</v>
      </c>
      <c r="H35" s="119">
        <v>97</v>
      </c>
    </row>
    <row r="36" spans="1:8" ht="64.5" customHeight="1">
      <c r="A36" s="92"/>
      <c r="B36" s="92"/>
      <c r="C36" s="92"/>
      <c r="D36" s="117">
        <v>6051</v>
      </c>
      <c r="E36" s="97" t="s">
        <v>271</v>
      </c>
      <c r="F36" s="228">
        <v>385557</v>
      </c>
      <c r="G36" s="236">
        <v>385557</v>
      </c>
      <c r="H36" s="119">
        <f>G36/F36*100</f>
        <v>100</v>
      </c>
    </row>
    <row r="37" spans="1:8" ht="78" customHeight="1">
      <c r="A37" s="92"/>
      <c r="B37" s="92"/>
      <c r="C37" s="92"/>
      <c r="D37" s="117">
        <v>6052</v>
      </c>
      <c r="E37" s="97" t="s">
        <v>272</v>
      </c>
      <c r="F37" s="228">
        <v>695388</v>
      </c>
      <c r="G37" s="236">
        <v>695387</v>
      </c>
      <c r="H37" s="119">
        <v>100</v>
      </c>
    </row>
    <row r="38" spans="1:8" ht="19.5" customHeight="1">
      <c r="A38" s="92"/>
      <c r="B38" s="92"/>
      <c r="C38" s="112">
        <v>60095</v>
      </c>
      <c r="D38" s="929" t="s">
        <v>181</v>
      </c>
      <c r="E38" s="953"/>
      <c r="F38" s="228">
        <v>257702</v>
      </c>
      <c r="G38" s="753">
        <v>247587</v>
      </c>
      <c r="H38" s="119">
        <v>96.1</v>
      </c>
    </row>
    <row r="39" spans="1:8" ht="23.25" customHeight="1">
      <c r="A39" s="92"/>
      <c r="B39" s="92"/>
      <c r="C39" s="92"/>
      <c r="D39" s="107" t="s">
        <v>1230</v>
      </c>
      <c r="E39" s="99" t="s">
        <v>258</v>
      </c>
      <c r="F39" s="228">
        <v>1935</v>
      </c>
      <c r="G39" s="753">
        <v>1935</v>
      </c>
      <c r="H39" s="119">
        <v>100</v>
      </c>
    </row>
    <row r="40" spans="1:8" ht="32.25" customHeight="1">
      <c r="A40" s="92"/>
      <c r="B40" s="92"/>
      <c r="C40" s="92"/>
      <c r="D40" s="117">
        <v>6050</v>
      </c>
      <c r="E40" s="97" t="s">
        <v>270</v>
      </c>
      <c r="F40" s="228">
        <v>255767</v>
      </c>
      <c r="G40" s="228">
        <v>245652</v>
      </c>
      <c r="H40" s="119">
        <v>96.1</v>
      </c>
    </row>
    <row r="41" spans="1:8" ht="21" customHeight="1">
      <c r="A41" s="5" t="s">
        <v>59</v>
      </c>
      <c r="B41" s="5">
        <v>630</v>
      </c>
      <c r="C41" s="1019" t="s">
        <v>54</v>
      </c>
      <c r="D41" s="1019"/>
      <c r="E41" s="1019"/>
      <c r="F41" s="748">
        <v>31060</v>
      </c>
      <c r="G41" s="748">
        <v>28060</v>
      </c>
      <c r="H41" s="91">
        <v>90.3</v>
      </c>
    </row>
    <row r="42" spans="1:8" ht="30.75" customHeight="1">
      <c r="A42" s="92"/>
      <c r="B42" s="92"/>
      <c r="C42" s="92">
        <v>63003</v>
      </c>
      <c r="D42" s="1012" t="s">
        <v>55</v>
      </c>
      <c r="E42" s="1012"/>
      <c r="F42" s="228">
        <v>31060</v>
      </c>
      <c r="G42" s="236">
        <v>28060</v>
      </c>
      <c r="H42" s="119">
        <v>90.3</v>
      </c>
    </row>
    <row r="43" spans="1:8" ht="114.75" customHeight="1">
      <c r="A43" s="100"/>
      <c r="B43" s="100"/>
      <c r="C43" s="100"/>
      <c r="D43" s="106" t="s">
        <v>1231</v>
      </c>
      <c r="E43" s="146" t="s">
        <v>273</v>
      </c>
      <c r="F43" s="228">
        <v>31060</v>
      </c>
      <c r="G43" s="236">
        <v>28060</v>
      </c>
      <c r="H43" s="119">
        <v>90.3</v>
      </c>
    </row>
    <row r="44" spans="1:8" ht="19.5" customHeight="1">
      <c r="A44" s="79" t="s">
        <v>79</v>
      </c>
      <c r="B44" s="5">
        <v>700</v>
      </c>
      <c r="C44" s="1013" t="s">
        <v>60</v>
      </c>
      <c r="D44" s="1013"/>
      <c r="E44" s="1013"/>
      <c r="F44" s="748">
        <v>4497600</v>
      </c>
      <c r="G44" s="748">
        <v>4389751</v>
      </c>
      <c r="H44" s="91">
        <v>97.6</v>
      </c>
    </row>
    <row r="45" spans="1:8" ht="19.5" customHeight="1">
      <c r="A45" s="18"/>
      <c r="B45" s="92"/>
      <c r="C45" s="92">
        <v>70001</v>
      </c>
      <c r="D45" s="1012" t="s">
        <v>61</v>
      </c>
      <c r="E45" s="1012"/>
      <c r="F45" s="228">
        <v>4008600</v>
      </c>
      <c r="G45" s="228">
        <v>3909202</v>
      </c>
      <c r="H45" s="119">
        <v>97.5</v>
      </c>
    </row>
    <row r="46" spans="1:8" ht="30" customHeight="1">
      <c r="A46" s="92"/>
      <c r="B46" s="92"/>
      <c r="C46" s="92"/>
      <c r="D46" s="106" t="s">
        <v>1232</v>
      </c>
      <c r="E46" s="99" t="s">
        <v>274</v>
      </c>
      <c r="F46" s="754">
        <v>600</v>
      </c>
      <c r="G46" s="760">
        <v>600</v>
      </c>
      <c r="H46" s="119">
        <v>100</v>
      </c>
    </row>
    <row r="47" spans="1:8" ht="30" customHeight="1">
      <c r="A47" s="92"/>
      <c r="B47" s="92"/>
      <c r="C47" s="92"/>
      <c r="D47" s="106" t="s">
        <v>1233</v>
      </c>
      <c r="E47" s="99" t="s">
        <v>275</v>
      </c>
      <c r="F47" s="228">
        <v>246500</v>
      </c>
      <c r="G47" s="228">
        <v>246440</v>
      </c>
      <c r="H47" s="119">
        <v>99.9</v>
      </c>
    </row>
    <row r="48" spans="1:8" ht="30" customHeight="1">
      <c r="A48" s="92"/>
      <c r="B48" s="92"/>
      <c r="C48" s="92"/>
      <c r="D48" s="106" t="s">
        <v>1234</v>
      </c>
      <c r="E48" s="99" t="s">
        <v>276</v>
      </c>
      <c r="F48" s="228">
        <v>20000</v>
      </c>
      <c r="G48" s="228">
        <v>19788</v>
      </c>
      <c r="H48" s="119">
        <v>98.9</v>
      </c>
    </row>
    <row r="49" spans="1:8" ht="30" customHeight="1">
      <c r="A49" s="92"/>
      <c r="B49" s="92"/>
      <c r="C49" s="92"/>
      <c r="D49" s="106" t="s">
        <v>1235</v>
      </c>
      <c r="E49" s="99" t="s">
        <v>277</v>
      </c>
      <c r="F49" s="228">
        <v>46100</v>
      </c>
      <c r="G49" s="228">
        <v>46009</v>
      </c>
      <c r="H49" s="119">
        <v>99.8</v>
      </c>
    </row>
    <row r="50" spans="1:8" ht="19.5" customHeight="1">
      <c r="A50" s="18"/>
      <c r="B50" s="92"/>
      <c r="C50" s="92"/>
      <c r="D50" s="106" t="s">
        <v>1236</v>
      </c>
      <c r="E50" s="99" t="s">
        <v>278</v>
      </c>
      <c r="F50" s="228">
        <v>6500</v>
      </c>
      <c r="G50" s="228">
        <v>6456</v>
      </c>
      <c r="H50" s="119">
        <v>99.3</v>
      </c>
    </row>
    <row r="51" spans="1:8" ht="19.5" customHeight="1">
      <c r="A51" s="18"/>
      <c r="B51" s="92"/>
      <c r="C51" s="92"/>
      <c r="D51" s="106" t="s">
        <v>1237</v>
      </c>
      <c r="E51" s="99" t="s">
        <v>264</v>
      </c>
      <c r="F51" s="228">
        <v>23100</v>
      </c>
      <c r="G51" s="228">
        <v>23006</v>
      </c>
      <c r="H51" s="119">
        <v>99.6</v>
      </c>
    </row>
    <row r="52" spans="1:8" ht="19.5" customHeight="1">
      <c r="A52" s="18"/>
      <c r="B52" s="92"/>
      <c r="C52" s="92"/>
      <c r="D52" s="106" t="s">
        <v>1238</v>
      </c>
      <c r="E52" s="99" t="s">
        <v>257</v>
      </c>
      <c r="F52" s="228">
        <v>157500</v>
      </c>
      <c r="G52" s="228">
        <v>157043</v>
      </c>
      <c r="H52" s="119">
        <v>99.7</v>
      </c>
    </row>
    <row r="53" spans="1:8" ht="19.5" customHeight="1">
      <c r="A53" s="18"/>
      <c r="B53" s="92"/>
      <c r="C53" s="92"/>
      <c r="D53" s="106" t="s">
        <v>1239</v>
      </c>
      <c r="E53" s="99" t="s">
        <v>265</v>
      </c>
      <c r="F53" s="228">
        <v>985000</v>
      </c>
      <c r="G53" s="228">
        <v>955625</v>
      </c>
      <c r="H53" s="119">
        <v>97</v>
      </c>
    </row>
    <row r="54" spans="1:8" ht="19.5" customHeight="1">
      <c r="A54" s="14"/>
      <c r="B54" s="100"/>
      <c r="C54" s="100"/>
      <c r="D54" s="106" t="s">
        <v>1230</v>
      </c>
      <c r="E54" s="99" t="s">
        <v>258</v>
      </c>
      <c r="F54" s="228">
        <v>450000</v>
      </c>
      <c r="G54" s="228">
        <v>440113</v>
      </c>
      <c r="H54" s="119">
        <v>97.8</v>
      </c>
    </row>
    <row r="55" spans="1:8" ht="19.5" customHeight="1">
      <c r="A55" s="19"/>
      <c r="B55" s="112"/>
      <c r="C55" s="112"/>
      <c r="D55" s="106" t="s">
        <v>1240</v>
      </c>
      <c r="E55" s="99" t="s">
        <v>266</v>
      </c>
      <c r="F55" s="228">
        <v>1368400</v>
      </c>
      <c r="G55" s="228">
        <v>1342362</v>
      </c>
      <c r="H55" s="119">
        <v>98.1</v>
      </c>
    </row>
    <row r="56" spans="1:8" ht="19.5" customHeight="1">
      <c r="A56" s="18"/>
      <c r="B56" s="92"/>
      <c r="C56" s="92"/>
      <c r="D56" s="102" t="s">
        <v>1241</v>
      </c>
      <c r="E56" s="103" t="s">
        <v>279</v>
      </c>
      <c r="F56" s="437">
        <v>7667</v>
      </c>
      <c r="G56" s="437">
        <v>7575</v>
      </c>
      <c r="H56" s="761">
        <v>98.8</v>
      </c>
    </row>
    <row r="57" spans="1:8" ht="19.5" customHeight="1">
      <c r="A57" s="18"/>
      <c r="B57" s="92"/>
      <c r="C57" s="92"/>
      <c r="D57" s="106" t="s">
        <v>1242</v>
      </c>
      <c r="E57" s="99" t="s">
        <v>267</v>
      </c>
      <c r="F57" s="228">
        <v>30000</v>
      </c>
      <c r="G57" s="228">
        <v>29860</v>
      </c>
      <c r="H57" s="119">
        <v>99.5</v>
      </c>
    </row>
    <row r="58" spans="1:8" ht="30" customHeight="1">
      <c r="A58" s="18"/>
      <c r="B58" s="92"/>
      <c r="C58" s="92"/>
      <c r="D58" s="106" t="s">
        <v>1243</v>
      </c>
      <c r="E58" s="99" t="s">
        <v>280</v>
      </c>
      <c r="F58" s="228">
        <v>7333</v>
      </c>
      <c r="G58" s="236">
        <v>7333</v>
      </c>
      <c r="H58" s="119">
        <v>100</v>
      </c>
    </row>
    <row r="59" spans="1:8" ht="19.5" customHeight="1">
      <c r="A59" s="18"/>
      <c r="B59" s="92"/>
      <c r="C59" s="92"/>
      <c r="D59" s="106" t="s">
        <v>1244</v>
      </c>
      <c r="E59" s="99" t="s">
        <v>115</v>
      </c>
      <c r="F59" s="228">
        <v>34300</v>
      </c>
      <c r="G59" s="228">
        <v>34207</v>
      </c>
      <c r="H59" s="119">
        <v>99.7</v>
      </c>
    </row>
    <row r="60" spans="1:8" ht="30" customHeight="1">
      <c r="A60" s="18"/>
      <c r="B60" s="92"/>
      <c r="C60" s="92"/>
      <c r="D60" s="106" t="s">
        <v>1245</v>
      </c>
      <c r="E60" s="97" t="s">
        <v>270</v>
      </c>
      <c r="F60" s="228">
        <v>615000</v>
      </c>
      <c r="G60" s="228">
        <v>582986</v>
      </c>
      <c r="H60" s="119">
        <v>94.8</v>
      </c>
    </row>
    <row r="61" spans="1:8" ht="33" customHeight="1">
      <c r="A61" s="18"/>
      <c r="B61" s="92"/>
      <c r="C61" s="92"/>
      <c r="D61" s="106" t="s">
        <v>1246</v>
      </c>
      <c r="E61" s="99" t="s">
        <v>281</v>
      </c>
      <c r="F61" s="228">
        <v>10600</v>
      </c>
      <c r="G61" s="236">
        <v>9799</v>
      </c>
      <c r="H61" s="119">
        <v>92.4</v>
      </c>
    </row>
    <row r="62" spans="1:8" ht="22.5" customHeight="1">
      <c r="A62" s="18"/>
      <c r="B62" s="92"/>
      <c r="C62" s="112">
        <v>70005</v>
      </c>
      <c r="D62" s="1012" t="s">
        <v>72</v>
      </c>
      <c r="E62" s="1012"/>
      <c r="F62" s="228">
        <v>489000</v>
      </c>
      <c r="G62" s="228">
        <v>480549</v>
      </c>
      <c r="H62" s="119">
        <v>98.3</v>
      </c>
    </row>
    <row r="63" spans="1:8" ht="21.75" customHeight="1">
      <c r="A63" s="18"/>
      <c r="B63" s="92"/>
      <c r="C63" s="92"/>
      <c r="D63" s="106" t="s">
        <v>1240</v>
      </c>
      <c r="E63" s="99" t="s">
        <v>266</v>
      </c>
      <c r="F63" s="228">
        <v>306000</v>
      </c>
      <c r="G63" s="228">
        <v>298532</v>
      </c>
      <c r="H63" s="119">
        <v>97.6</v>
      </c>
    </row>
    <row r="64" spans="1:8" ht="32.25" customHeight="1">
      <c r="A64" s="18"/>
      <c r="B64" s="92"/>
      <c r="C64" s="92"/>
      <c r="D64" s="106" t="s">
        <v>1245</v>
      </c>
      <c r="E64" s="97" t="s">
        <v>270</v>
      </c>
      <c r="F64" s="228">
        <v>183000</v>
      </c>
      <c r="G64" s="228">
        <v>182017</v>
      </c>
      <c r="H64" s="119">
        <f>G64/F64*100</f>
        <v>99.46284153005465</v>
      </c>
    </row>
    <row r="65" spans="1:8" ht="21.75" customHeight="1">
      <c r="A65" s="762" t="s">
        <v>89</v>
      </c>
      <c r="B65" s="140">
        <v>710</v>
      </c>
      <c r="C65" s="954" t="s">
        <v>282</v>
      </c>
      <c r="D65" s="1014"/>
      <c r="E65" s="1015"/>
      <c r="F65" s="221">
        <v>136000</v>
      </c>
      <c r="G65" s="221">
        <f>SUM(G66)</f>
        <v>105708</v>
      </c>
      <c r="H65" s="91">
        <f>G65/F65*100</f>
        <v>77.7264705882353</v>
      </c>
    </row>
    <row r="66" spans="1:8" ht="22.5" customHeight="1">
      <c r="A66" s="18"/>
      <c r="B66" s="92"/>
      <c r="C66" s="112">
        <v>71004</v>
      </c>
      <c r="D66" s="945" t="s">
        <v>283</v>
      </c>
      <c r="E66" s="1017"/>
      <c r="F66" s="228">
        <v>136000</v>
      </c>
      <c r="G66" s="228">
        <v>105708</v>
      </c>
      <c r="H66" s="119">
        <f>G66/F66*100</f>
        <v>77.7264705882353</v>
      </c>
    </row>
    <row r="67" spans="1:8" ht="22.5" customHeight="1">
      <c r="A67" s="18"/>
      <c r="B67" s="92"/>
      <c r="C67" s="92"/>
      <c r="D67" s="106" t="s">
        <v>1237</v>
      </c>
      <c r="E67" s="763" t="s">
        <v>264</v>
      </c>
      <c r="F67" s="228">
        <v>5000</v>
      </c>
      <c r="G67" s="764" t="s">
        <v>753</v>
      </c>
      <c r="H67" s="765" t="s">
        <v>753</v>
      </c>
    </row>
    <row r="68" spans="1:8" ht="22.5" customHeight="1">
      <c r="A68" s="18"/>
      <c r="B68" s="92"/>
      <c r="C68" s="92"/>
      <c r="D68" s="106" t="s">
        <v>1238</v>
      </c>
      <c r="E68" s="763" t="s">
        <v>257</v>
      </c>
      <c r="F68" s="228">
        <v>1317</v>
      </c>
      <c r="G68" s="766">
        <v>1317</v>
      </c>
      <c r="H68" s="767">
        <v>100</v>
      </c>
    </row>
    <row r="69" spans="1:8" ht="19.5" customHeight="1">
      <c r="A69" s="14"/>
      <c r="B69" s="100"/>
      <c r="C69" s="100"/>
      <c r="D69" s="106" t="s">
        <v>1240</v>
      </c>
      <c r="E69" s="99" t="s">
        <v>266</v>
      </c>
      <c r="F69" s="228">
        <v>129683</v>
      </c>
      <c r="G69" s="228">
        <v>104391</v>
      </c>
      <c r="H69" s="119">
        <f aca="true" t="shared" si="0" ref="H69:H132">G69/F69*100</f>
        <v>80.49705821117648</v>
      </c>
    </row>
    <row r="70" spans="1:8" ht="19.5" customHeight="1">
      <c r="A70" s="5" t="s">
        <v>95</v>
      </c>
      <c r="B70" s="5">
        <v>750</v>
      </c>
      <c r="C70" s="1013" t="s">
        <v>80</v>
      </c>
      <c r="D70" s="1013"/>
      <c r="E70" s="1013"/>
      <c r="F70" s="748">
        <v>4379229</v>
      </c>
      <c r="G70" s="748">
        <v>4190029</v>
      </c>
      <c r="H70" s="91">
        <f t="shared" si="0"/>
        <v>95.6796047888795</v>
      </c>
    </row>
    <row r="71" spans="1:8" ht="19.5" customHeight="1">
      <c r="A71" s="92"/>
      <c r="B71" s="92"/>
      <c r="C71" s="112">
        <v>75011</v>
      </c>
      <c r="D71" s="929" t="s">
        <v>81</v>
      </c>
      <c r="E71" s="953"/>
      <c r="F71" s="228">
        <f>SUM(F72)</f>
        <v>198400</v>
      </c>
      <c r="G71" s="228">
        <v>198400</v>
      </c>
      <c r="H71" s="119">
        <f t="shared" si="0"/>
        <v>100</v>
      </c>
    </row>
    <row r="72" spans="1:8" ht="30" customHeight="1">
      <c r="A72" s="92"/>
      <c r="B72" s="92"/>
      <c r="C72" s="92"/>
      <c r="D72" s="98">
        <v>4010</v>
      </c>
      <c r="E72" s="93" t="s">
        <v>275</v>
      </c>
      <c r="F72" s="228">
        <v>198400</v>
      </c>
      <c r="G72" s="228">
        <v>198400</v>
      </c>
      <c r="H72" s="119">
        <f t="shared" si="0"/>
        <v>100</v>
      </c>
    </row>
    <row r="73" spans="1:8" ht="30" customHeight="1">
      <c r="A73" s="92"/>
      <c r="B73" s="92"/>
      <c r="C73" s="112">
        <v>75022</v>
      </c>
      <c r="D73" s="929" t="s">
        <v>284</v>
      </c>
      <c r="E73" s="953"/>
      <c r="F73" s="228">
        <f>SUM(F74:F77)</f>
        <v>229870</v>
      </c>
      <c r="G73" s="228">
        <v>202980</v>
      </c>
      <c r="H73" s="119">
        <f t="shared" si="0"/>
        <v>88.30208378648801</v>
      </c>
    </row>
    <row r="74" spans="1:8" ht="30" customHeight="1">
      <c r="A74" s="92"/>
      <c r="B74" s="92"/>
      <c r="C74" s="92"/>
      <c r="D74" s="98">
        <v>3030</v>
      </c>
      <c r="E74" s="93" t="s">
        <v>285</v>
      </c>
      <c r="F74" s="228">
        <v>202400</v>
      </c>
      <c r="G74" s="228">
        <v>182767</v>
      </c>
      <c r="H74" s="119">
        <f t="shared" si="0"/>
        <v>90.29990118577075</v>
      </c>
    </row>
    <row r="75" spans="1:8" ht="19.5" customHeight="1">
      <c r="A75" s="92"/>
      <c r="B75" s="92"/>
      <c r="C75" s="92"/>
      <c r="D75" s="98">
        <v>4210</v>
      </c>
      <c r="E75" s="93" t="s">
        <v>257</v>
      </c>
      <c r="F75" s="228">
        <v>10983</v>
      </c>
      <c r="G75" s="228">
        <v>10381</v>
      </c>
      <c r="H75" s="119">
        <f t="shared" si="0"/>
        <v>94.51880178457617</v>
      </c>
    </row>
    <row r="76" spans="1:8" ht="19.5" customHeight="1">
      <c r="A76" s="92"/>
      <c r="B76" s="92"/>
      <c r="C76" s="92"/>
      <c r="D76" s="98">
        <v>4300</v>
      </c>
      <c r="E76" s="93" t="s">
        <v>266</v>
      </c>
      <c r="F76" s="228">
        <v>12395</v>
      </c>
      <c r="G76" s="228">
        <v>9056</v>
      </c>
      <c r="H76" s="119">
        <f t="shared" si="0"/>
        <v>73.06171843485276</v>
      </c>
    </row>
    <row r="77" spans="1:8" ht="19.5" customHeight="1">
      <c r="A77" s="92"/>
      <c r="B77" s="92"/>
      <c r="C77" s="100"/>
      <c r="D77" s="121">
        <v>4410</v>
      </c>
      <c r="E77" s="99" t="s">
        <v>279</v>
      </c>
      <c r="F77" s="228">
        <v>4092</v>
      </c>
      <c r="G77" s="760">
        <v>776</v>
      </c>
      <c r="H77" s="119">
        <f t="shared" si="0"/>
        <v>18.963831867057674</v>
      </c>
    </row>
    <row r="78" spans="1:8" ht="30" customHeight="1">
      <c r="A78" s="92"/>
      <c r="B78" s="92"/>
      <c r="C78" s="92">
        <v>75023</v>
      </c>
      <c r="D78" s="1012" t="s">
        <v>84</v>
      </c>
      <c r="E78" s="1012"/>
      <c r="F78" s="228">
        <v>3795199</v>
      </c>
      <c r="G78" s="228">
        <v>3639705</v>
      </c>
      <c r="H78" s="119">
        <f t="shared" si="0"/>
        <v>95.90287623916427</v>
      </c>
    </row>
    <row r="79" spans="1:8" ht="74.25" customHeight="1">
      <c r="A79" s="92"/>
      <c r="B79" s="92"/>
      <c r="C79" s="92"/>
      <c r="D79" s="98">
        <v>2310</v>
      </c>
      <c r="E79" s="99" t="s">
        <v>286</v>
      </c>
      <c r="F79" s="228">
        <v>2700</v>
      </c>
      <c r="G79" s="228">
        <v>2700</v>
      </c>
      <c r="H79" s="119">
        <f t="shared" si="0"/>
        <v>100</v>
      </c>
    </row>
    <row r="80" spans="1:8" ht="30" customHeight="1">
      <c r="A80" s="92"/>
      <c r="B80" s="92"/>
      <c r="C80" s="92"/>
      <c r="D80" s="107" t="s">
        <v>1232</v>
      </c>
      <c r="E80" s="99" t="s">
        <v>274</v>
      </c>
      <c r="F80" s="228">
        <v>25000</v>
      </c>
      <c r="G80" s="228">
        <v>21271</v>
      </c>
      <c r="H80" s="119">
        <f t="shared" si="0"/>
        <v>85.084</v>
      </c>
    </row>
    <row r="81" spans="1:8" ht="30" customHeight="1">
      <c r="A81" s="92"/>
      <c r="B81" s="92"/>
      <c r="C81" s="92"/>
      <c r="D81" s="107" t="s">
        <v>1233</v>
      </c>
      <c r="E81" s="99" t="s">
        <v>275</v>
      </c>
      <c r="F81" s="228">
        <v>1881628</v>
      </c>
      <c r="G81" s="228">
        <v>1817949</v>
      </c>
      <c r="H81" s="119">
        <f t="shared" si="0"/>
        <v>96.6157497656285</v>
      </c>
    </row>
    <row r="82" spans="1:8" ht="30" customHeight="1">
      <c r="A82" s="100"/>
      <c r="B82" s="100"/>
      <c r="C82" s="100"/>
      <c r="D82" s="114" t="s">
        <v>1234</v>
      </c>
      <c r="E82" s="99" t="s">
        <v>276</v>
      </c>
      <c r="F82" s="228">
        <v>136849</v>
      </c>
      <c r="G82" s="228">
        <v>136848</v>
      </c>
      <c r="H82" s="119">
        <f t="shared" si="0"/>
        <v>99.9992692675869</v>
      </c>
    </row>
    <row r="83" spans="1:8" ht="30" customHeight="1">
      <c r="A83" s="19"/>
      <c r="B83" s="112"/>
      <c r="C83" s="112"/>
      <c r="D83" s="114" t="s">
        <v>1235</v>
      </c>
      <c r="E83" s="99" t="s">
        <v>277</v>
      </c>
      <c r="F83" s="228">
        <v>383144</v>
      </c>
      <c r="G83" s="228">
        <v>329907</v>
      </c>
      <c r="H83" s="119">
        <f t="shared" si="0"/>
        <v>86.105224145491</v>
      </c>
    </row>
    <row r="84" spans="1:8" ht="19.5" customHeight="1">
      <c r="A84" s="18"/>
      <c r="B84" s="92"/>
      <c r="C84" s="92"/>
      <c r="D84" s="114" t="s">
        <v>1236</v>
      </c>
      <c r="E84" s="99" t="s">
        <v>278</v>
      </c>
      <c r="F84" s="228">
        <v>58450</v>
      </c>
      <c r="G84" s="228">
        <v>53456</v>
      </c>
      <c r="H84" s="119">
        <f t="shared" si="0"/>
        <v>91.45594525235244</v>
      </c>
    </row>
    <row r="85" spans="1:8" ht="19.5" customHeight="1">
      <c r="A85" s="18"/>
      <c r="B85" s="92"/>
      <c r="C85" s="92"/>
      <c r="D85" s="114" t="s">
        <v>1237</v>
      </c>
      <c r="E85" s="99" t="s">
        <v>264</v>
      </c>
      <c r="F85" s="228">
        <v>25650</v>
      </c>
      <c r="G85" s="228">
        <v>19791</v>
      </c>
      <c r="H85" s="119">
        <f t="shared" si="0"/>
        <v>77.15789473684211</v>
      </c>
    </row>
    <row r="86" spans="1:8" ht="19.5" customHeight="1">
      <c r="A86" s="18"/>
      <c r="B86" s="92"/>
      <c r="C86" s="92"/>
      <c r="D86" s="114" t="s">
        <v>1238</v>
      </c>
      <c r="E86" s="99" t="s">
        <v>257</v>
      </c>
      <c r="F86" s="228">
        <v>166069</v>
      </c>
      <c r="G86" s="228">
        <v>166068</v>
      </c>
      <c r="H86" s="119">
        <f t="shared" si="0"/>
        <v>99.99939784065658</v>
      </c>
    </row>
    <row r="87" spans="1:8" ht="19.5" customHeight="1">
      <c r="A87" s="18"/>
      <c r="B87" s="92"/>
      <c r="C87" s="92"/>
      <c r="D87" s="114" t="s">
        <v>1239</v>
      </c>
      <c r="E87" s="99" t="s">
        <v>265</v>
      </c>
      <c r="F87" s="228">
        <v>65000</v>
      </c>
      <c r="G87" s="228">
        <v>54561</v>
      </c>
      <c r="H87" s="119">
        <f t="shared" si="0"/>
        <v>83.94</v>
      </c>
    </row>
    <row r="88" spans="1:8" ht="19.5" customHeight="1">
      <c r="A88" s="18"/>
      <c r="B88" s="92"/>
      <c r="C88" s="92"/>
      <c r="D88" s="114" t="s">
        <v>1230</v>
      </c>
      <c r="E88" s="99" t="s">
        <v>258</v>
      </c>
      <c r="F88" s="228">
        <v>410814</v>
      </c>
      <c r="G88" s="236">
        <v>410814</v>
      </c>
      <c r="H88" s="767">
        <v>100</v>
      </c>
    </row>
    <row r="89" spans="1:8" ht="19.5" customHeight="1">
      <c r="A89" s="18"/>
      <c r="B89" s="92"/>
      <c r="C89" s="92"/>
      <c r="D89" s="114" t="s">
        <v>1247</v>
      </c>
      <c r="E89" s="99" t="s">
        <v>287</v>
      </c>
      <c r="F89" s="228">
        <v>3000</v>
      </c>
      <c r="G89" s="236">
        <v>2038</v>
      </c>
      <c r="H89" s="119">
        <f t="shared" si="0"/>
        <v>67.93333333333334</v>
      </c>
    </row>
    <row r="90" spans="1:8" ht="19.5" customHeight="1">
      <c r="A90" s="18"/>
      <c r="B90" s="92"/>
      <c r="C90" s="92"/>
      <c r="D90" s="114" t="s">
        <v>1240</v>
      </c>
      <c r="E90" s="99" t="s">
        <v>266</v>
      </c>
      <c r="F90" s="228">
        <v>238819</v>
      </c>
      <c r="G90" s="228">
        <v>230988</v>
      </c>
      <c r="H90" s="119">
        <f t="shared" si="0"/>
        <v>96.72094766329312</v>
      </c>
    </row>
    <row r="91" spans="1:8" ht="19.5" customHeight="1">
      <c r="A91" s="18"/>
      <c r="B91" s="92"/>
      <c r="C91" s="92"/>
      <c r="D91" s="114" t="s">
        <v>1248</v>
      </c>
      <c r="E91" s="99" t="s">
        <v>288</v>
      </c>
      <c r="F91" s="228">
        <v>5820</v>
      </c>
      <c r="G91" s="228">
        <v>4670</v>
      </c>
      <c r="H91" s="119">
        <f t="shared" si="0"/>
        <v>80.2405498281787</v>
      </c>
    </row>
    <row r="92" spans="1:8" ht="19.5" customHeight="1">
      <c r="A92" s="18"/>
      <c r="B92" s="92"/>
      <c r="C92" s="92"/>
      <c r="D92" s="114" t="s">
        <v>1241</v>
      </c>
      <c r="E92" s="99" t="s">
        <v>279</v>
      </c>
      <c r="F92" s="228">
        <v>28000</v>
      </c>
      <c r="G92" s="228">
        <v>26111</v>
      </c>
      <c r="H92" s="119">
        <f t="shared" si="0"/>
        <v>93.25357142857142</v>
      </c>
    </row>
    <row r="93" spans="1:8" ht="19.5" customHeight="1">
      <c r="A93" s="18"/>
      <c r="B93" s="92"/>
      <c r="C93" s="92"/>
      <c r="D93" s="114" t="s">
        <v>1249</v>
      </c>
      <c r="E93" s="99" t="s">
        <v>289</v>
      </c>
      <c r="F93" s="228">
        <v>1000</v>
      </c>
      <c r="G93" s="764" t="s">
        <v>753</v>
      </c>
      <c r="H93" s="765" t="s">
        <v>753</v>
      </c>
    </row>
    <row r="94" spans="1:8" ht="19.5" customHeight="1">
      <c r="A94" s="18"/>
      <c r="B94" s="92"/>
      <c r="C94" s="92"/>
      <c r="D94" s="114" t="s">
        <v>1242</v>
      </c>
      <c r="E94" s="99" t="s">
        <v>267</v>
      </c>
      <c r="F94" s="228">
        <v>13430</v>
      </c>
      <c r="G94" s="228">
        <v>12865</v>
      </c>
      <c r="H94" s="119">
        <f t="shared" si="0"/>
        <v>95.79300074460164</v>
      </c>
    </row>
    <row r="95" spans="1:8" ht="30" customHeight="1">
      <c r="A95" s="18"/>
      <c r="B95" s="92"/>
      <c r="C95" s="92"/>
      <c r="D95" s="114" t="s">
        <v>1243</v>
      </c>
      <c r="E95" s="99" t="s">
        <v>280</v>
      </c>
      <c r="F95" s="228">
        <v>80046</v>
      </c>
      <c r="G95" s="228">
        <v>80046</v>
      </c>
      <c r="H95" s="119">
        <f t="shared" si="0"/>
        <v>100</v>
      </c>
    </row>
    <row r="96" spans="1:8" ht="30" customHeight="1">
      <c r="A96" s="18"/>
      <c r="B96" s="92"/>
      <c r="C96" s="92"/>
      <c r="D96" s="114" t="s">
        <v>1245</v>
      </c>
      <c r="E96" s="97" t="s">
        <v>270</v>
      </c>
      <c r="F96" s="228">
        <v>5273</v>
      </c>
      <c r="G96" s="228">
        <v>5273</v>
      </c>
      <c r="H96" s="119">
        <f t="shared" si="0"/>
        <v>100</v>
      </c>
    </row>
    <row r="97" spans="1:8" ht="105" customHeight="1">
      <c r="A97" s="92"/>
      <c r="B97" s="92"/>
      <c r="C97" s="92"/>
      <c r="D97" s="114" t="s">
        <v>1250</v>
      </c>
      <c r="E97" s="768" t="s">
        <v>290</v>
      </c>
      <c r="F97" s="228">
        <v>52060</v>
      </c>
      <c r="G97" s="236">
        <v>52060</v>
      </c>
      <c r="H97" s="119">
        <f t="shared" si="0"/>
        <v>100</v>
      </c>
    </row>
    <row r="98" spans="1:8" ht="105" customHeight="1">
      <c r="A98" s="18"/>
      <c r="B98" s="92"/>
      <c r="C98" s="92"/>
      <c r="D98" s="114" t="s">
        <v>1231</v>
      </c>
      <c r="E98" s="146" t="s">
        <v>291</v>
      </c>
      <c r="F98" s="228">
        <v>17353</v>
      </c>
      <c r="G98" s="753">
        <v>17353</v>
      </c>
      <c r="H98" s="119">
        <f t="shared" si="0"/>
        <v>100</v>
      </c>
    </row>
    <row r="99" spans="1:8" ht="30" customHeight="1">
      <c r="A99" s="18"/>
      <c r="B99" s="92"/>
      <c r="C99" s="100"/>
      <c r="D99" s="114" t="s">
        <v>1246</v>
      </c>
      <c r="E99" s="99" t="s">
        <v>281</v>
      </c>
      <c r="F99" s="228">
        <v>195094</v>
      </c>
      <c r="G99" s="236">
        <v>194936</v>
      </c>
      <c r="H99" s="119">
        <f t="shared" si="0"/>
        <v>99.91901339866935</v>
      </c>
    </row>
    <row r="100" spans="1:8" ht="30" customHeight="1">
      <c r="A100" s="18"/>
      <c r="B100" s="92"/>
      <c r="C100" s="112">
        <v>75075</v>
      </c>
      <c r="D100" s="950" t="s">
        <v>292</v>
      </c>
      <c r="E100" s="951"/>
      <c r="F100" s="228">
        <f>SUM(F101:F106)</f>
        <v>155760</v>
      </c>
      <c r="G100" s="753">
        <v>148944</v>
      </c>
      <c r="H100" s="119">
        <f t="shared" si="0"/>
        <v>95.62403697996919</v>
      </c>
    </row>
    <row r="101" spans="1:8" ht="23.25" customHeight="1">
      <c r="A101" s="18"/>
      <c r="B101" s="92"/>
      <c r="C101" s="92"/>
      <c r="D101" s="98">
        <v>4170</v>
      </c>
      <c r="E101" s="99" t="s">
        <v>264</v>
      </c>
      <c r="F101" s="228">
        <v>3255</v>
      </c>
      <c r="G101" s="753">
        <v>3250</v>
      </c>
      <c r="H101" s="119">
        <f t="shared" si="0"/>
        <v>99.84639016897081</v>
      </c>
    </row>
    <row r="102" spans="1:8" ht="21.75" customHeight="1">
      <c r="A102" s="18"/>
      <c r="B102" s="92"/>
      <c r="C102" s="92"/>
      <c r="D102" s="114" t="s">
        <v>1238</v>
      </c>
      <c r="E102" s="99" t="s">
        <v>257</v>
      </c>
      <c r="F102" s="228">
        <v>34935</v>
      </c>
      <c r="G102" s="753">
        <v>33847</v>
      </c>
      <c r="H102" s="119">
        <f t="shared" si="0"/>
        <v>96.88564476885645</v>
      </c>
    </row>
    <row r="103" spans="1:8" ht="22.5" customHeight="1">
      <c r="A103" s="18"/>
      <c r="B103" s="92"/>
      <c r="C103" s="92"/>
      <c r="D103" s="114" t="s">
        <v>1240</v>
      </c>
      <c r="E103" s="99" t="s">
        <v>266</v>
      </c>
      <c r="F103" s="228">
        <v>83810</v>
      </c>
      <c r="G103" s="753">
        <v>83806</v>
      </c>
      <c r="H103" s="119">
        <v>99.9</v>
      </c>
    </row>
    <row r="104" spans="1:8" ht="21.75" customHeight="1">
      <c r="A104" s="18"/>
      <c r="B104" s="92"/>
      <c r="C104" s="92"/>
      <c r="D104" s="114" t="s">
        <v>1241</v>
      </c>
      <c r="E104" s="99" t="s">
        <v>279</v>
      </c>
      <c r="F104" s="228">
        <v>2000</v>
      </c>
      <c r="G104" s="764" t="s">
        <v>753</v>
      </c>
      <c r="H104" s="765" t="s">
        <v>753</v>
      </c>
    </row>
    <row r="105" spans="1:8" ht="19.5" customHeight="1">
      <c r="A105" s="18"/>
      <c r="B105" s="92"/>
      <c r="C105" s="92"/>
      <c r="D105" s="114" t="s">
        <v>1249</v>
      </c>
      <c r="E105" s="99" t="s">
        <v>289</v>
      </c>
      <c r="F105" s="228">
        <v>8000</v>
      </c>
      <c r="G105" s="236">
        <v>5509</v>
      </c>
      <c r="H105" s="119">
        <f t="shared" si="0"/>
        <v>68.86250000000001</v>
      </c>
    </row>
    <row r="106" spans="1:8" ht="19.5" customHeight="1">
      <c r="A106" s="14"/>
      <c r="B106" s="100"/>
      <c r="C106" s="100"/>
      <c r="D106" s="114" t="s">
        <v>1242</v>
      </c>
      <c r="E106" s="99" t="s">
        <v>267</v>
      </c>
      <c r="F106" s="228">
        <v>23760</v>
      </c>
      <c r="G106" s="753">
        <v>22532</v>
      </c>
      <c r="H106" s="119">
        <f t="shared" si="0"/>
        <v>94.83164983164983</v>
      </c>
    </row>
    <row r="107" spans="1:8" ht="45" customHeight="1">
      <c r="A107" s="79" t="s">
        <v>99</v>
      </c>
      <c r="B107" s="5">
        <v>751</v>
      </c>
      <c r="C107" s="1013" t="s">
        <v>90</v>
      </c>
      <c r="D107" s="1013"/>
      <c r="E107" s="1013"/>
      <c r="F107" s="748">
        <v>119897</v>
      </c>
      <c r="G107" s="748">
        <v>118817</v>
      </c>
      <c r="H107" s="91">
        <f t="shared" si="0"/>
        <v>99.09922683636788</v>
      </c>
    </row>
    <row r="108" spans="1:8" ht="30" customHeight="1">
      <c r="A108" s="18"/>
      <c r="B108" s="92"/>
      <c r="C108" s="92">
        <v>75101</v>
      </c>
      <c r="D108" s="1012" t="s">
        <v>91</v>
      </c>
      <c r="E108" s="1012"/>
      <c r="F108" s="228">
        <v>4101</v>
      </c>
      <c r="G108" s="228">
        <v>4101</v>
      </c>
      <c r="H108" s="119">
        <v>100</v>
      </c>
    </row>
    <row r="109" spans="1:8" ht="30" customHeight="1">
      <c r="A109" s="18"/>
      <c r="B109" s="92"/>
      <c r="C109" s="92"/>
      <c r="D109" s="98">
        <v>4210</v>
      </c>
      <c r="E109" s="99" t="s">
        <v>257</v>
      </c>
      <c r="F109" s="228">
        <v>2700</v>
      </c>
      <c r="G109" s="228">
        <v>2700</v>
      </c>
      <c r="H109" s="119">
        <v>100</v>
      </c>
    </row>
    <row r="110" spans="1:8" ht="22.5" customHeight="1">
      <c r="A110" s="92"/>
      <c r="B110" s="92"/>
      <c r="C110" s="92"/>
      <c r="D110" s="106" t="s">
        <v>1240</v>
      </c>
      <c r="E110" s="99" t="s">
        <v>266</v>
      </c>
      <c r="F110" s="228">
        <v>1401</v>
      </c>
      <c r="G110" s="228">
        <v>1401</v>
      </c>
      <c r="H110" s="119">
        <f t="shared" si="0"/>
        <v>100</v>
      </c>
    </row>
    <row r="111" spans="1:8" ht="24.75" customHeight="1">
      <c r="A111" s="92"/>
      <c r="B111" s="92"/>
      <c r="C111" s="112">
        <v>75107</v>
      </c>
      <c r="D111" s="952" t="s">
        <v>293</v>
      </c>
      <c r="E111" s="1015"/>
      <c r="F111" s="769">
        <v>70739</v>
      </c>
      <c r="G111" s="769">
        <v>70334</v>
      </c>
      <c r="H111" s="119">
        <f t="shared" si="0"/>
        <v>99.42747282262967</v>
      </c>
    </row>
    <row r="112" spans="1:8" ht="22.5" customHeight="1">
      <c r="A112" s="92"/>
      <c r="B112" s="92"/>
      <c r="C112" s="92"/>
      <c r="D112" s="106" t="s">
        <v>1251</v>
      </c>
      <c r="E112" s="132" t="s">
        <v>285</v>
      </c>
      <c r="F112" s="769">
        <v>42840</v>
      </c>
      <c r="G112" s="769">
        <v>42435</v>
      </c>
      <c r="H112" s="119">
        <f t="shared" si="0"/>
        <v>99.0546218487395</v>
      </c>
    </row>
    <row r="113" spans="1:8" ht="22.5" customHeight="1">
      <c r="A113" s="92"/>
      <c r="B113" s="92"/>
      <c r="C113" s="92"/>
      <c r="D113" s="106" t="s">
        <v>1235</v>
      </c>
      <c r="E113" s="132" t="s">
        <v>294</v>
      </c>
      <c r="F113" s="769">
        <v>676</v>
      </c>
      <c r="G113" s="769">
        <v>676</v>
      </c>
      <c r="H113" s="119">
        <f t="shared" si="0"/>
        <v>100</v>
      </c>
    </row>
    <row r="114" spans="1:8" ht="22.5" customHeight="1">
      <c r="A114" s="92"/>
      <c r="B114" s="92"/>
      <c r="C114" s="92"/>
      <c r="D114" s="106" t="s">
        <v>1236</v>
      </c>
      <c r="E114" s="132" t="s">
        <v>278</v>
      </c>
      <c r="F114" s="769">
        <v>96</v>
      </c>
      <c r="G114" s="769">
        <v>96</v>
      </c>
      <c r="H114" s="119">
        <f t="shared" si="0"/>
        <v>100</v>
      </c>
    </row>
    <row r="115" spans="1:8" ht="22.5" customHeight="1">
      <c r="A115" s="92"/>
      <c r="B115" s="92"/>
      <c r="C115" s="92"/>
      <c r="D115" s="106" t="s">
        <v>1237</v>
      </c>
      <c r="E115" s="132" t="s">
        <v>264</v>
      </c>
      <c r="F115" s="769">
        <v>8404</v>
      </c>
      <c r="G115" s="769">
        <v>8404</v>
      </c>
      <c r="H115" s="119">
        <f t="shared" si="0"/>
        <v>100</v>
      </c>
    </row>
    <row r="116" spans="1:8" ht="22.5" customHeight="1">
      <c r="A116" s="92"/>
      <c r="B116" s="92"/>
      <c r="C116" s="92"/>
      <c r="D116" s="106" t="s">
        <v>1238</v>
      </c>
      <c r="E116" s="132" t="s">
        <v>257</v>
      </c>
      <c r="F116" s="769">
        <v>14317</v>
      </c>
      <c r="G116" s="769">
        <v>14317</v>
      </c>
      <c r="H116" s="119">
        <f t="shared" si="0"/>
        <v>100</v>
      </c>
    </row>
    <row r="117" spans="1:8" ht="22.5" customHeight="1">
      <c r="A117" s="92"/>
      <c r="B117" s="92"/>
      <c r="C117" s="92"/>
      <c r="D117" s="106" t="s">
        <v>1240</v>
      </c>
      <c r="E117" s="132" t="s">
        <v>266</v>
      </c>
      <c r="F117" s="769">
        <v>2854</v>
      </c>
      <c r="G117" s="769">
        <v>2854</v>
      </c>
      <c r="H117" s="119">
        <f t="shared" si="0"/>
        <v>100</v>
      </c>
    </row>
    <row r="118" spans="1:8" ht="22.5" customHeight="1">
      <c r="A118" s="92"/>
      <c r="B118" s="92"/>
      <c r="C118" s="100"/>
      <c r="D118" s="106" t="s">
        <v>1241</v>
      </c>
      <c r="E118" s="99" t="s">
        <v>279</v>
      </c>
      <c r="F118" s="769">
        <v>1552</v>
      </c>
      <c r="G118" s="769">
        <v>1552</v>
      </c>
      <c r="H118" s="119">
        <f t="shared" si="0"/>
        <v>100</v>
      </c>
    </row>
    <row r="119" spans="1:8" ht="22.5" customHeight="1">
      <c r="A119" s="92"/>
      <c r="B119" s="92"/>
      <c r="C119" s="92">
        <v>75108</v>
      </c>
      <c r="D119" s="913" t="s">
        <v>94</v>
      </c>
      <c r="E119" s="1016"/>
      <c r="F119" s="769">
        <v>45057</v>
      </c>
      <c r="G119" s="769">
        <v>44382</v>
      </c>
      <c r="H119" s="119">
        <f t="shared" si="0"/>
        <v>98.50189759637792</v>
      </c>
    </row>
    <row r="120" spans="1:8" ht="24.75" customHeight="1">
      <c r="A120" s="92"/>
      <c r="B120" s="92"/>
      <c r="C120" s="92"/>
      <c r="D120" s="106" t="s">
        <v>1251</v>
      </c>
      <c r="E120" s="132" t="s">
        <v>285</v>
      </c>
      <c r="F120" s="769">
        <v>26010</v>
      </c>
      <c r="G120" s="769">
        <v>25335</v>
      </c>
      <c r="H120" s="119">
        <f t="shared" si="0"/>
        <v>97.40484429065745</v>
      </c>
    </row>
    <row r="121" spans="1:8" ht="22.5" customHeight="1">
      <c r="A121" s="92"/>
      <c r="B121" s="92"/>
      <c r="C121" s="92"/>
      <c r="D121" s="106" t="s">
        <v>1235</v>
      </c>
      <c r="E121" s="132" t="s">
        <v>294</v>
      </c>
      <c r="F121" s="769">
        <v>485</v>
      </c>
      <c r="G121" s="769">
        <v>485</v>
      </c>
      <c r="H121" s="119">
        <f t="shared" si="0"/>
        <v>100</v>
      </c>
    </row>
    <row r="122" spans="1:8" ht="22.5" customHeight="1">
      <c r="A122" s="92"/>
      <c r="B122" s="92"/>
      <c r="C122" s="92"/>
      <c r="D122" s="106" t="s">
        <v>1236</v>
      </c>
      <c r="E122" s="132" t="s">
        <v>278</v>
      </c>
      <c r="F122" s="769">
        <v>69</v>
      </c>
      <c r="G122" s="769">
        <v>69</v>
      </c>
      <c r="H122" s="119">
        <f t="shared" si="0"/>
        <v>100</v>
      </c>
    </row>
    <row r="123" spans="1:8" ht="22.5" customHeight="1">
      <c r="A123" s="92"/>
      <c r="B123" s="92"/>
      <c r="C123" s="92"/>
      <c r="D123" s="106" t="s">
        <v>1237</v>
      </c>
      <c r="E123" s="132" t="s">
        <v>264</v>
      </c>
      <c r="F123" s="769">
        <v>6590</v>
      </c>
      <c r="G123" s="769">
        <v>6590</v>
      </c>
      <c r="H123" s="119">
        <f t="shared" si="0"/>
        <v>100</v>
      </c>
    </row>
    <row r="124" spans="1:8" ht="22.5" customHeight="1">
      <c r="A124" s="92"/>
      <c r="B124" s="92"/>
      <c r="C124" s="92"/>
      <c r="D124" s="106" t="s">
        <v>1238</v>
      </c>
      <c r="E124" s="132" t="s">
        <v>257</v>
      </c>
      <c r="F124" s="769">
        <v>9689</v>
      </c>
      <c r="G124" s="769">
        <v>9689</v>
      </c>
      <c r="H124" s="119">
        <f t="shared" si="0"/>
        <v>100</v>
      </c>
    </row>
    <row r="125" spans="1:8" ht="22.5" customHeight="1">
      <c r="A125" s="92"/>
      <c r="B125" s="92"/>
      <c r="C125" s="92"/>
      <c r="D125" s="106" t="s">
        <v>1240</v>
      </c>
      <c r="E125" s="132" t="s">
        <v>266</v>
      </c>
      <c r="F125" s="769">
        <v>926</v>
      </c>
      <c r="G125" s="769">
        <v>926</v>
      </c>
      <c r="H125" s="119">
        <f t="shared" si="0"/>
        <v>100</v>
      </c>
    </row>
    <row r="126" spans="1:8" ht="22.5" customHeight="1">
      <c r="A126" s="92"/>
      <c r="B126" s="92"/>
      <c r="C126" s="100"/>
      <c r="D126" s="106" t="s">
        <v>1241</v>
      </c>
      <c r="E126" s="99" t="s">
        <v>279</v>
      </c>
      <c r="F126" s="769">
        <v>1288</v>
      </c>
      <c r="G126" s="769">
        <v>1288</v>
      </c>
      <c r="H126" s="119">
        <f t="shared" si="0"/>
        <v>100</v>
      </c>
    </row>
    <row r="127" spans="1:8" ht="22.5" customHeight="1">
      <c r="A127" s="5" t="s">
        <v>106</v>
      </c>
      <c r="B127" s="5">
        <v>752</v>
      </c>
      <c r="C127" s="1013" t="s">
        <v>96</v>
      </c>
      <c r="D127" s="1013"/>
      <c r="E127" s="1013"/>
      <c r="F127" s="770">
        <f>SUM(F128)</f>
        <v>395</v>
      </c>
      <c r="G127" s="771">
        <v>395</v>
      </c>
      <c r="H127" s="772">
        <v>100</v>
      </c>
    </row>
    <row r="128" spans="1:8" ht="22.5" customHeight="1">
      <c r="A128" s="92"/>
      <c r="B128" s="92"/>
      <c r="C128" s="92">
        <v>75212</v>
      </c>
      <c r="D128" s="1012" t="s">
        <v>97</v>
      </c>
      <c r="E128" s="1012"/>
      <c r="F128" s="754">
        <f>SUM(F129)</f>
        <v>395</v>
      </c>
      <c r="G128" s="750">
        <v>395</v>
      </c>
      <c r="H128" s="773">
        <v>100</v>
      </c>
    </row>
    <row r="129" spans="1:8" ht="22.5" customHeight="1">
      <c r="A129" s="92"/>
      <c r="B129" s="92"/>
      <c r="C129" s="92"/>
      <c r="D129" s="106" t="s">
        <v>1237</v>
      </c>
      <c r="E129" s="132" t="s">
        <v>264</v>
      </c>
      <c r="F129" s="754">
        <v>395</v>
      </c>
      <c r="G129" s="750">
        <v>395</v>
      </c>
      <c r="H129" s="773">
        <v>100</v>
      </c>
    </row>
    <row r="130" spans="1:8" ht="39" customHeight="1">
      <c r="A130" s="5" t="s">
        <v>153</v>
      </c>
      <c r="B130" s="5">
        <v>754</v>
      </c>
      <c r="C130" s="1013" t="s">
        <v>100</v>
      </c>
      <c r="D130" s="1013"/>
      <c r="E130" s="1013"/>
      <c r="F130" s="748">
        <v>363174</v>
      </c>
      <c r="G130" s="748">
        <v>343843</v>
      </c>
      <c r="H130" s="91">
        <f t="shared" si="0"/>
        <v>94.67720706878796</v>
      </c>
    </row>
    <row r="131" spans="1:8" ht="22.5" customHeight="1">
      <c r="A131" s="116"/>
      <c r="B131" s="116"/>
      <c r="C131" s="774">
        <v>75412</v>
      </c>
      <c r="D131" s="950" t="s">
        <v>101</v>
      </c>
      <c r="E131" s="951"/>
      <c r="F131" s="753">
        <v>169874</v>
      </c>
      <c r="G131" s="753">
        <v>158884</v>
      </c>
      <c r="H131" s="119">
        <f t="shared" si="0"/>
        <v>93.53049907578558</v>
      </c>
    </row>
    <row r="132" spans="1:8" ht="31.5" customHeight="1">
      <c r="A132" s="116"/>
      <c r="B132" s="116"/>
      <c r="C132" s="775"/>
      <c r="D132" s="144">
        <v>4110</v>
      </c>
      <c r="E132" s="768" t="s">
        <v>277</v>
      </c>
      <c r="F132" s="753">
        <v>3000</v>
      </c>
      <c r="G132" s="755">
        <v>1583</v>
      </c>
      <c r="H132" s="119">
        <f t="shared" si="0"/>
        <v>52.76666666666666</v>
      </c>
    </row>
    <row r="133" spans="1:8" ht="22.5" customHeight="1">
      <c r="A133" s="116"/>
      <c r="B133" s="116"/>
      <c r="C133" s="775"/>
      <c r="D133" s="144">
        <v>4170</v>
      </c>
      <c r="E133" s="768" t="s">
        <v>264</v>
      </c>
      <c r="F133" s="753">
        <v>21800</v>
      </c>
      <c r="G133" s="753">
        <v>20670</v>
      </c>
      <c r="H133" s="119">
        <f aca="true" t="shared" si="1" ref="H133:H195">G133/F133*100</f>
        <v>94.81651376146789</v>
      </c>
    </row>
    <row r="134" spans="1:8" ht="22.5" customHeight="1">
      <c r="A134" s="116"/>
      <c r="B134" s="116"/>
      <c r="C134" s="775"/>
      <c r="D134" s="144">
        <v>4210</v>
      </c>
      <c r="E134" s="768" t="s">
        <v>257</v>
      </c>
      <c r="F134" s="753">
        <v>66650</v>
      </c>
      <c r="G134" s="753">
        <v>61194</v>
      </c>
      <c r="H134" s="119">
        <f t="shared" si="1"/>
        <v>91.81395348837209</v>
      </c>
    </row>
    <row r="135" spans="1:8" ht="22.5" customHeight="1">
      <c r="A135" s="6"/>
      <c r="B135" s="6"/>
      <c r="C135" s="776"/>
      <c r="D135" s="144">
        <v>4260</v>
      </c>
      <c r="E135" s="768" t="s">
        <v>265</v>
      </c>
      <c r="F135" s="753">
        <v>9000</v>
      </c>
      <c r="G135" s="753">
        <v>7577</v>
      </c>
      <c r="H135" s="119">
        <f t="shared" si="1"/>
        <v>84.1888888888889</v>
      </c>
    </row>
    <row r="136" spans="1:8" ht="19.5" customHeight="1">
      <c r="A136" s="5"/>
      <c r="B136" s="5"/>
      <c r="C136" s="777"/>
      <c r="D136" s="144">
        <v>4270</v>
      </c>
      <c r="E136" s="768" t="s">
        <v>258</v>
      </c>
      <c r="F136" s="753">
        <v>3840</v>
      </c>
      <c r="G136" s="755">
        <v>3544</v>
      </c>
      <c r="H136" s="119">
        <f t="shared" si="1"/>
        <v>92.29166666666667</v>
      </c>
    </row>
    <row r="137" spans="1:8" ht="20.25" customHeight="1">
      <c r="A137" s="116"/>
      <c r="B137" s="116"/>
      <c r="C137" s="775"/>
      <c r="D137" s="144">
        <v>4280</v>
      </c>
      <c r="E137" s="99" t="s">
        <v>287</v>
      </c>
      <c r="F137" s="753">
        <v>1000</v>
      </c>
      <c r="G137" s="755">
        <v>694</v>
      </c>
      <c r="H137" s="119">
        <f t="shared" si="1"/>
        <v>69.39999999999999</v>
      </c>
    </row>
    <row r="138" spans="1:8" ht="18.75" customHeight="1">
      <c r="A138" s="116"/>
      <c r="B138" s="116"/>
      <c r="C138" s="775"/>
      <c r="D138" s="144">
        <v>4300</v>
      </c>
      <c r="E138" s="768" t="s">
        <v>266</v>
      </c>
      <c r="F138" s="753">
        <v>6750</v>
      </c>
      <c r="G138" s="753">
        <v>6738</v>
      </c>
      <c r="H138" s="119">
        <f t="shared" si="1"/>
        <v>99.82222222222222</v>
      </c>
    </row>
    <row r="139" spans="1:8" ht="20.25" customHeight="1">
      <c r="A139" s="116"/>
      <c r="B139" s="116"/>
      <c r="C139" s="775"/>
      <c r="D139" s="144">
        <v>4430</v>
      </c>
      <c r="E139" s="768" t="s">
        <v>267</v>
      </c>
      <c r="F139" s="753">
        <v>8300</v>
      </c>
      <c r="G139" s="753">
        <v>8153</v>
      </c>
      <c r="H139" s="119">
        <f t="shared" si="1"/>
        <v>98.2289156626506</v>
      </c>
    </row>
    <row r="140" spans="1:8" ht="30" customHeight="1">
      <c r="A140" s="116"/>
      <c r="B140" s="116"/>
      <c r="C140" s="775"/>
      <c r="D140" s="144">
        <v>6050</v>
      </c>
      <c r="E140" s="97" t="s">
        <v>270</v>
      </c>
      <c r="F140" s="753">
        <v>42334</v>
      </c>
      <c r="G140" s="766">
        <v>41593</v>
      </c>
      <c r="H140" s="767">
        <v>98.2</v>
      </c>
    </row>
    <row r="141" spans="1:8" ht="30" customHeight="1">
      <c r="A141" s="116"/>
      <c r="B141" s="116"/>
      <c r="C141" s="775"/>
      <c r="D141" s="144">
        <v>6060</v>
      </c>
      <c r="E141" s="97" t="s">
        <v>281</v>
      </c>
      <c r="F141" s="753">
        <v>7200</v>
      </c>
      <c r="G141" s="766">
        <v>7138</v>
      </c>
      <c r="H141" s="767">
        <v>99.1</v>
      </c>
    </row>
    <row r="142" spans="1:8" ht="22.5" customHeight="1">
      <c r="A142" s="92"/>
      <c r="B142" s="92"/>
      <c r="C142" s="112">
        <v>75414</v>
      </c>
      <c r="D142" s="1012" t="s">
        <v>102</v>
      </c>
      <c r="E142" s="1012"/>
      <c r="F142" s="228">
        <v>35500</v>
      </c>
      <c r="G142" s="228">
        <v>35210</v>
      </c>
      <c r="H142" s="119">
        <f t="shared" si="1"/>
        <v>99.1830985915493</v>
      </c>
    </row>
    <row r="143" spans="1:8" ht="18.75" customHeight="1">
      <c r="A143" s="92"/>
      <c r="B143" s="92"/>
      <c r="C143" s="92"/>
      <c r="D143" s="98">
        <v>4210</v>
      </c>
      <c r="E143" s="99" t="s">
        <v>257</v>
      </c>
      <c r="F143" s="228">
        <v>16100</v>
      </c>
      <c r="G143" s="766">
        <v>15818</v>
      </c>
      <c r="H143" s="119">
        <f t="shared" si="1"/>
        <v>98.24844720496895</v>
      </c>
    </row>
    <row r="144" spans="1:8" ht="19.5" customHeight="1">
      <c r="A144" s="92"/>
      <c r="B144" s="92"/>
      <c r="C144" s="92"/>
      <c r="D144" s="98">
        <v>4260</v>
      </c>
      <c r="E144" s="99" t="s">
        <v>265</v>
      </c>
      <c r="F144" s="228">
        <v>5124</v>
      </c>
      <c r="G144" s="228">
        <v>5117</v>
      </c>
      <c r="H144" s="119">
        <f t="shared" si="1"/>
        <v>99.86338797814209</v>
      </c>
    </row>
    <row r="145" spans="1:8" ht="18" customHeight="1">
      <c r="A145" s="92"/>
      <c r="B145" s="92"/>
      <c r="C145" s="92"/>
      <c r="D145" s="98">
        <v>4270</v>
      </c>
      <c r="E145" s="99" t="s">
        <v>258</v>
      </c>
      <c r="F145" s="228">
        <v>13426</v>
      </c>
      <c r="G145" s="766">
        <v>13425</v>
      </c>
      <c r="H145" s="767">
        <v>99.9</v>
      </c>
    </row>
    <row r="146" spans="1:8" ht="21.75" customHeight="1">
      <c r="A146" s="92"/>
      <c r="B146" s="92"/>
      <c r="C146" s="100"/>
      <c r="D146" s="121">
        <v>4300</v>
      </c>
      <c r="E146" s="99" t="s">
        <v>266</v>
      </c>
      <c r="F146" s="228">
        <v>850</v>
      </c>
      <c r="G146" s="750">
        <v>850</v>
      </c>
      <c r="H146" s="119">
        <f t="shared" si="1"/>
        <v>100</v>
      </c>
    </row>
    <row r="147" spans="1:8" ht="31.5" customHeight="1">
      <c r="A147" s="92"/>
      <c r="B147" s="92"/>
      <c r="C147" s="112">
        <v>75415</v>
      </c>
      <c r="D147" s="950" t="s">
        <v>295</v>
      </c>
      <c r="E147" s="951"/>
      <c r="F147" s="228">
        <f>SUM(F148)</f>
        <v>2500</v>
      </c>
      <c r="G147" s="236">
        <f>SUM(G148)</f>
        <v>2500</v>
      </c>
      <c r="H147" s="119">
        <f t="shared" si="1"/>
        <v>100</v>
      </c>
    </row>
    <row r="148" spans="1:8" ht="60" customHeight="1">
      <c r="A148" s="92"/>
      <c r="B148" s="92"/>
      <c r="C148" s="92"/>
      <c r="D148" s="121">
        <v>2820</v>
      </c>
      <c r="E148" s="99" t="s">
        <v>296</v>
      </c>
      <c r="F148" s="228">
        <v>2500</v>
      </c>
      <c r="G148" s="236">
        <v>2500</v>
      </c>
      <c r="H148" s="119">
        <f t="shared" si="1"/>
        <v>100</v>
      </c>
    </row>
    <row r="149" spans="1:8" ht="20.25" customHeight="1">
      <c r="A149" s="92"/>
      <c r="B149" s="92"/>
      <c r="C149" s="112">
        <v>75416</v>
      </c>
      <c r="D149" s="950" t="s">
        <v>103</v>
      </c>
      <c r="E149" s="951"/>
      <c r="F149" s="228">
        <v>72000</v>
      </c>
      <c r="G149" s="236">
        <v>65002</v>
      </c>
      <c r="H149" s="119">
        <f t="shared" si="1"/>
        <v>90.28055555555555</v>
      </c>
    </row>
    <row r="150" spans="1:8" ht="27.75" customHeight="1">
      <c r="A150" s="92"/>
      <c r="B150" s="92"/>
      <c r="C150" s="92"/>
      <c r="D150" s="121">
        <v>3020</v>
      </c>
      <c r="E150" s="99" t="s">
        <v>274</v>
      </c>
      <c r="F150" s="754">
        <v>434</v>
      </c>
      <c r="G150" s="750">
        <v>433</v>
      </c>
      <c r="H150" s="119">
        <f t="shared" si="1"/>
        <v>99.76958525345621</v>
      </c>
    </row>
    <row r="151" spans="1:8" ht="27.75" customHeight="1">
      <c r="A151" s="92"/>
      <c r="B151" s="92"/>
      <c r="C151" s="92"/>
      <c r="D151" s="121">
        <v>4010</v>
      </c>
      <c r="E151" s="99" t="s">
        <v>275</v>
      </c>
      <c r="F151" s="228">
        <v>37800</v>
      </c>
      <c r="G151" s="236">
        <v>35056</v>
      </c>
      <c r="H151" s="119">
        <f t="shared" si="1"/>
        <v>92.74074074074075</v>
      </c>
    </row>
    <row r="152" spans="1:8" ht="27.75" customHeight="1">
      <c r="A152" s="92"/>
      <c r="B152" s="92"/>
      <c r="C152" s="92"/>
      <c r="D152" s="121">
        <v>4110</v>
      </c>
      <c r="E152" s="99" t="s">
        <v>277</v>
      </c>
      <c r="F152" s="228">
        <v>8000</v>
      </c>
      <c r="G152" s="236">
        <v>5639</v>
      </c>
      <c r="H152" s="119">
        <f t="shared" si="1"/>
        <v>70.4875</v>
      </c>
    </row>
    <row r="153" spans="1:8" ht="18.75" customHeight="1">
      <c r="A153" s="92"/>
      <c r="B153" s="92"/>
      <c r="C153" s="92"/>
      <c r="D153" s="121">
        <v>4120</v>
      </c>
      <c r="E153" s="99" t="s">
        <v>278</v>
      </c>
      <c r="F153" s="228">
        <v>1500</v>
      </c>
      <c r="G153" s="750">
        <v>700</v>
      </c>
      <c r="H153" s="119">
        <f t="shared" si="1"/>
        <v>46.666666666666664</v>
      </c>
    </row>
    <row r="154" spans="1:8" ht="18.75" customHeight="1">
      <c r="A154" s="92"/>
      <c r="B154" s="92"/>
      <c r="C154" s="92"/>
      <c r="D154" s="121">
        <v>4210</v>
      </c>
      <c r="E154" s="99" t="s">
        <v>257</v>
      </c>
      <c r="F154" s="228">
        <v>12100</v>
      </c>
      <c r="G154" s="236">
        <v>11346</v>
      </c>
      <c r="H154" s="119">
        <f t="shared" si="1"/>
        <v>93.76859504132231</v>
      </c>
    </row>
    <row r="155" spans="1:8" ht="18.75" customHeight="1">
      <c r="A155" s="92"/>
      <c r="B155" s="92"/>
      <c r="C155" s="92"/>
      <c r="D155" s="121">
        <v>4280</v>
      </c>
      <c r="E155" s="99" t="s">
        <v>287</v>
      </c>
      <c r="F155" s="228">
        <v>1000</v>
      </c>
      <c r="G155" s="750">
        <v>870</v>
      </c>
      <c r="H155" s="119">
        <f t="shared" si="1"/>
        <v>87</v>
      </c>
    </row>
    <row r="156" spans="1:8" ht="18.75" customHeight="1">
      <c r="A156" s="92"/>
      <c r="B156" s="92"/>
      <c r="C156" s="92"/>
      <c r="D156" s="121">
        <v>4300</v>
      </c>
      <c r="E156" s="99" t="s">
        <v>266</v>
      </c>
      <c r="F156" s="228">
        <v>8000</v>
      </c>
      <c r="G156" s="236">
        <v>7915</v>
      </c>
      <c r="H156" s="119">
        <f t="shared" si="1"/>
        <v>98.9375</v>
      </c>
    </row>
    <row r="157" spans="1:8" ht="18.75" customHeight="1">
      <c r="A157" s="92"/>
      <c r="B157" s="92"/>
      <c r="C157" s="92"/>
      <c r="D157" s="121">
        <v>4410</v>
      </c>
      <c r="E157" s="99" t="s">
        <v>279</v>
      </c>
      <c r="F157" s="769">
        <v>1000</v>
      </c>
      <c r="G157" s="750">
        <v>882</v>
      </c>
      <c r="H157" s="119">
        <f t="shared" si="1"/>
        <v>88.2</v>
      </c>
    </row>
    <row r="158" spans="1:8" ht="18.75" customHeight="1">
      <c r="A158" s="92"/>
      <c r="B158" s="92"/>
      <c r="C158" s="92"/>
      <c r="D158" s="121">
        <v>4430</v>
      </c>
      <c r="E158" s="99" t="s">
        <v>267</v>
      </c>
      <c r="F158" s="228">
        <v>700</v>
      </c>
      <c r="G158" s="750">
        <v>695</v>
      </c>
      <c r="H158" s="237">
        <v>99.3</v>
      </c>
    </row>
    <row r="159" spans="1:8" ht="34.5" customHeight="1">
      <c r="A159" s="92"/>
      <c r="B159" s="92"/>
      <c r="C159" s="92"/>
      <c r="D159" s="121">
        <v>4440</v>
      </c>
      <c r="E159" s="99" t="s">
        <v>280</v>
      </c>
      <c r="F159" s="228">
        <v>1466</v>
      </c>
      <c r="G159" s="236">
        <v>1466</v>
      </c>
      <c r="H159" s="119">
        <f t="shared" si="1"/>
        <v>100</v>
      </c>
    </row>
    <row r="160" spans="1:8" ht="22.5" customHeight="1">
      <c r="A160" s="92"/>
      <c r="B160" s="92"/>
      <c r="C160" s="112">
        <v>75495</v>
      </c>
      <c r="D160" s="950" t="s">
        <v>181</v>
      </c>
      <c r="E160" s="951"/>
      <c r="F160" s="228">
        <v>83300</v>
      </c>
      <c r="G160" s="236">
        <v>82247</v>
      </c>
      <c r="H160" s="119">
        <f t="shared" si="1"/>
        <v>98.73589435774309</v>
      </c>
    </row>
    <row r="161" spans="1:8" ht="63.75" customHeight="1">
      <c r="A161" s="92"/>
      <c r="B161" s="92"/>
      <c r="C161" s="92"/>
      <c r="D161" s="121">
        <v>2820</v>
      </c>
      <c r="E161" s="99" t="s">
        <v>296</v>
      </c>
      <c r="F161" s="228">
        <v>2500</v>
      </c>
      <c r="G161" s="236">
        <v>2500</v>
      </c>
      <c r="H161" s="119">
        <f t="shared" si="1"/>
        <v>100</v>
      </c>
    </row>
    <row r="162" spans="1:8" ht="23.25" customHeight="1">
      <c r="A162" s="92"/>
      <c r="B162" s="92"/>
      <c r="C162" s="92"/>
      <c r="D162" s="121">
        <v>4300</v>
      </c>
      <c r="E162" s="99" t="s">
        <v>266</v>
      </c>
      <c r="F162" s="228">
        <v>800</v>
      </c>
      <c r="G162" s="778" t="s">
        <v>753</v>
      </c>
      <c r="H162" s="119" t="s">
        <v>753</v>
      </c>
    </row>
    <row r="163" spans="1:8" ht="33.75" customHeight="1">
      <c r="A163" s="100"/>
      <c r="B163" s="100"/>
      <c r="C163" s="100"/>
      <c r="D163" s="121">
        <v>6060</v>
      </c>
      <c r="E163" s="99" t="s">
        <v>281</v>
      </c>
      <c r="F163" s="228">
        <v>80000</v>
      </c>
      <c r="G163" s="766">
        <v>79747</v>
      </c>
      <c r="H163" s="767">
        <v>99.7</v>
      </c>
    </row>
    <row r="164" spans="1:8" ht="65.25" customHeight="1">
      <c r="A164" s="5" t="s">
        <v>161</v>
      </c>
      <c r="B164" s="5">
        <v>756</v>
      </c>
      <c r="C164" s="1013" t="s">
        <v>107</v>
      </c>
      <c r="D164" s="1013"/>
      <c r="E164" s="1013"/>
      <c r="F164" s="748">
        <v>110000</v>
      </c>
      <c r="G164" s="748">
        <v>96588</v>
      </c>
      <c r="H164" s="91">
        <f t="shared" si="1"/>
        <v>87.80727272727272</v>
      </c>
    </row>
    <row r="165" spans="1:8" ht="36" customHeight="1">
      <c r="A165" s="92"/>
      <c r="B165" s="92"/>
      <c r="C165" s="92">
        <v>75647</v>
      </c>
      <c r="D165" s="1012" t="s">
        <v>297</v>
      </c>
      <c r="E165" s="1012"/>
      <c r="F165" s="228">
        <v>110000</v>
      </c>
      <c r="G165" s="228">
        <v>96588</v>
      </c>
      <c r="H165" s="119">
        <f t="shared" si="1"/>
        <v>87.80727272727272</v>
      </c>
    </row>
    <row r="166" spans="1:8" ht="32.25" customHeight="1">
      <c r="A166" s="92"/>
      <c r="B166" s="92"/>
      <c r="C166" s="92"/>
      <c r="D166" s="106" t="s">
        <v>1252</v>
      </c>
      <c r="E166" s="99" t="s">
        <v>298</v>
      </c>
      <c r="F166" s="228">
        <v>59000</v>
      </c>
      <c r="G166" s="228">
        <v>57210</v>
      </c>
      <c r="H166" s="119">
        <f t="shared" si="1"/>
        <v>96.96610169491525</v>
      </c>
    </row>
    <row r="167" spans="1:8" ht="21.75" customHeight="1">
      <c r="A167" s="100"/>
      <c r="B167" s="100"/>
      <c r="C167" s="100"/>
      <c r="D167" s="106" t="s">
        <v>1242</v>
      </c>
      <c r="E167" s="99" t="s">
        <v>267</v>
      </c>
      <c r="F167" s="228">
        <v>51000</v>
      </c>
      <c r="G167" s="228">
        <v>39378</v>
      </c>
      <c r="H167" s="119">
        <f t="shared" si="1"/>
        <v>77.21176470588236</v>
      </c>
    </row>
    <row r="168" spans="1:8" ht="19.5" customHeight="1">
      <c r="A168" s="140" t="s">
        <v>182</v>
      </c>
      <c r="B168" s="140">
        <v>757</v>
      </c>
      <c r="C168" s="954" t="s">
        <v>299</v>
      </c>
      <c r="D168" s="1014"/>
      <c r="E168" s="1015"/>
      <c r="F168" s="221">
        <v>80000</v>
      </c>
      <c r="G168" s="221">
        <v>76267</v>
      </c>
      <c r="H168" s="91">
        <f t="shared" si="1"/>
        <v>95.33375</v>
      </c>
    </row>
    <row r="169" spans="1:8" ht="39.75" customHeight="1">
      <c r="A169" s="92"/>
      <c r="B169" s="92"/>
      <c r="C169" s="92">
        <v>75702</v>
      </c>
      <c r="D169" s="927" t="s">
        <v>300</v>
      </c>
      <c r="E169" s="951"/>
      <c r="F169" s="228">
        <v>80000</v>
      </c>
      <c r="G169" s="228">
        <v>76267</v>
      </c>
      <c r="H169" s="119">
        <f t="shared" si="1"/>
        <v>95.33375</v>
      </c>
    </row>
    <row r="170" spans="1:8" ht="60" customHeight="1">
      <c r="A170" s="100"/>
      <c r="B170" s="100"/>
      <c r="C170" s="100"/>
      <c r="D170" s="106" t="s">
        <v>1253</v>
      </c>
      <c r="E170" s="125" t="s">
        <v>301</v>
      </c>
      <c r="F170" s="228">
        <v>80000</v>
      </c>
      <c r="G170" s="228">
        <v>76267</v>
      </c>
      <c r="H170" s="119">
        <f t="shared" si="1"/>
        <v>95.33375</v>
      </c>
    </row>
    <row r="171" spans="1:8" ht="19.5" customHeight="1">
      <c r="A171" s="5" t="s">
        <v>190</v>
      </c>
      <c r="B171" s="5">
        <v>801</v>
      </c>
      <c r="C171" s="1013" t="s">
        <v>162</v>
      </c>
      <c r="D171" s="1013"/>
      <c r="E171" s="1013"/>
      <c r="F171" s="748">
        <v>20676817</v>
      </c>
      <c r="G171" s="748">
        <v>20385452</v>
      </c>
      <c r="H171" s="91">
        <f t="shared" si="1"/>
        <v>98.59086144642089</v>
      </c>
    </row>
    <row r="172" spans="1:8" ht="19.5" customHeight="1">
      <c r="A172" s="92"/>
      <c r="B172" s="92"/>
      <c r="C172" s="92">
        <v>80101</v>
      </c>
      <c r="D172" s="1012" t="s">
        <v>163</v>
      </c>
      <c r="E172" s="1012"/>
      <c r="F172" s="228">
        <v>13993385</v>
      </c>
      <c r="G172" s="228">
        <v>13817006</v>
      </c>
      <c r="H172" s="119">
        <f t="shared" si="1"/>
        <v>98.73955443947266</v>
      </c>
    </row>
    <row r="173" spans="1:8" ht="30" customHeight="1">
      <c r="A173" s="92"/>
      <c r="B173" s="92"/>
      <c r="C173" s="92"/>
      <c r="D173" s="107" t="s">
        <v>1232</v>
      </c>
      <c r="E173" s="99" t="s">
        <v>274</v>
      </c>
      <c r="F173" s="228">
        <v>136033</v>
      </c>
      <c r="G173" s="228">
        <v>132528</v>
      </c>
      <c r="H173" s="119">
        <f t="shared" si="1"/>
        <v>97.42341931737151</v>
      </c>
    </row>
    <row r="174" spans="1:8" ht="19.5" customHeight="1">
      <c r="A174" s="92"/>
      <c r="B174" s="92"/>
      <c r="C174" s="92"/>
      <c r="D174" s="107" t="s">
        <v>1254</v>
      </c>
      <c r="E174" s="99" t="s">
        <v>302</v>
      </c>
      <c r="F174" s="228">
        <v>6931</v>
      </c>
      <c r="G174" s="766">
        <v>6931</v>
      </c>
      <c r="H174" s="767">
        <v>100</v>
      </c>
    </row>
    <row r="175" spans="1:8" ht="30" customHeight="1">
      <c r="A175" s="92"/>
      <c r="B175" s="92"/>
      <c r="C175" s="92"/>
      <c r="D175" s="107" t="s">
        <v>1233</v>
      </c>
      <c r="E175" s="99" t="s">
        <v>275</v>
      </c>
      <c r="F175" s="228">
        <v>7841001</v>
      </c>
      <c r="G175" s="228">
        <v>7797707</v>
      </c>
      <c r="H175" s="119">
        <f t="shared" si="1"/>
        <v>99.44785110982642</v>
      </c>
    </row>
    <row r="176" spans="1:8" ht="30" customHeight="1">
      <c r="A176" s="92"/>
      <c r="B176" s="92"/>
      <c r="C176" s="92"/>
      <c r="D176" s="107" t="s">
        <v>1234</v>
      </c>
      <c r="E176" s="99" t="s">
        <v>276</v>
      </c>
      <c r="F176" s="228">
        <v>576660</v>
      </c>
      <c r="G176" s="228">
        <v>575359</v>
      </c>
      <c r="H176" s="119">
        <f t="shared" si="1"/>
        <v>99.774390455381</v>
      </c>
    </row>
    <row r="177" spans="1:8" ht="30" customHeight="1">
      <c r="A177" s="92"/>
      <c r="B177" s="92"/>
      <c r="C177" s="92"/>
      <c r="D177" s="107" t="s">
        <v>1235</v>
      </c>
      <c r="E177" s="99" t="s">
        <v>277</v>
      </c>
      <c r="F177" s="228">
        <v>1438664</v>
      </c>
      <c r="G177" s="228">
        <v>1425807</v>
      </c>
      <c r="H177" s="119">
        <f t="shared" si="1"/>
        <v>99.10632364471482</v>
      </c>
    </row>
    <row r="178" spans="1:8" ht="19.5" customHeight="1">
      <c r="A178" s="92"/>
      <c r="B178" s="92"/>
      <c r="C178" s="92"/>
      <c r="D178" s="114" t="s">
        <v>1236</v>
      </c>
      <c r="E178" s="99" t="s">
        <v>278</v>
      </c>
      <c r="F178" s="228">
        <v>197870</v>
      </c>
      <c r="G178" s="753">
        <v>195106</v>
      </c>
      <c r="H178" s="119">
        <f t="shared" si="1"/>
        <v>98.60312326274827</v>
      </c>
    </row>
    <row r="179" spans="1:8" ht="39.75" customHeight="1">
      <c r="A179" s="92"/>
      <c r="B179" s="92"/>
      <c r="C179" s="92"/>
      <c r="D179" s="114" t="s">
        <v>1255</v>
      </c>
      <c r="E179" s="99" t="s">
        <v>303</v>
      </c>
      <c r="F179" s="228">
        <v>4315</v>
      </c>
      <c r="G179" s="755">
        <v>4315</v>
      </c>
      <c r="H179" s="119">
        <f t="shared" si="1"/>
        <v>100</v>
      </c>
    </row>
    <row r="180" spans="1:8" ht="19.5" customHeight="1">
      <c r="A180" s="92"/>
      <c r="B180" s="92"/>
      <c r="C180" s="92"/>
      <c r="D180" s="114" t="s">
        <v>1237</v>
      </c>
      <c r="E180" s="99" t="s">
        <v>264</v>
      </c>
      <c r="F180" s="228">
        <v>13677</v>
      </c>
      <c r="G180" s="236">
        <v>13677</v>
      </c>
      <c r="H180" s="119">
        <f t="shared" si="1"/>
        <v>100</v>
      </c>
    </row>
    <row r="181" spans="1:8" ht="39.75" customHeight="1">
      <c r="A181" s="92"/>
      <c r="B181" s="92"/>
      <c r="C181" s="92"/>
      <c r="D181" s="114" t="s">
        <v>1256</v>
      </c>
      <c r="E181" s="99" t="s">
        <v>304</v>
      </c>
      <c r="F181" s="754">
        <v>480</v>
      </c>
      <c r="G181" s="750">
        <v>480</v>
      </c>
      <c r="H181" s="119">
        <f t="shared" si="1"/>
        <v>100</v>
      </c>
    </row>
    <row r="182" spans="1:8" ht="19.5" customHeight="1">
      <c r="A182" s="92"/>
      <c r="B182" s="92"/>
      <c r="C182" s="92"/>
      <c r="D182" s="114" t="s">
        <v>1238</v>
      </c>
      <c r="E182" s="99" t="s">
        <v>257</v>
      </c>
      <c r="F182" s="228">
        <v>384185</v>
      </c>
      <c r="G182" s="753">
        <v>382510</v>
      </c>
      <c r="H182" s="119">
        <f t="shared" si="1"/>
        <v>99.56401212957299</v>
      </c>
    </row>
    <row r="183" spans="1:8" ht="39.75" customHeight="1">
      <c r="A183" s="92"/>
      <c r="B183" s="92"/>
      <c r="C183" s="92"/>
      <c r="D183" s="114" t="s">
        <v>1257</v>
      </c>
      <c r="E183" s="99" t="s">
        <v>305</v>
      </c>
      <c r="F183" s="228">
        <v>5414</v>
      </c>
      <c r="G183" s="753">
        <v>5414</v>
      </c>
      <c r="H183" s="119">
        <f t="shared" si="1"/>
        <v>100</v>
      </c>
    </row>
    <row r="184" spans="1:8" ht="19.5" customHeight="1">
      <c r="A184" s="92"/>
      <c r="B184" s="92"/>
      <c r="C184" s="92"/>
      <c r="D184" s="114" t="s">
        <v>1258</v>
      </c>
      <c r="E184" s="99" t="s">
        <v>306</v>
      </c>
      <c r="F184" s="228">
        <v>162623</v>
      </c>
      <c r="G184" s="753">
        <v>65817</v>
      </c>
      <c r="H184" s="119">
        <f t="shared" si="1"/>
        <v>40.47213493786242</v>
      </c>
    </row>
    <row r="185" spans="1:8" ht="30" customHeight="1">
      <c r="A185" s="92"/>
      <c r="B185" s="92"/>
      <c r="C185" s="92"/>
      <c r="D185" s="114" t="s">
        <v>1259</v>
      </c>
      <c r="E185" s="99" t="s">
        <v>307</v>
      </c>
      <c r="F185" s="228">
        <v>52721</v>
      </c>
      <c r="G185" s="753">
        <v>52618</v>
      </c>
      <c r="H185" s="119">
        <f t="shared" si="1"/>
        <v>99.80463193035033</v>
      </c>
    </row>
    <row r="186" spans="1:8" ht="19.5" customHeight="1">
      <c r="A186" s="92"/>
      <c r="B186" s="92"/>
      <c r="C186" s="92"/>
      <c r="D186" s="114" t="s">
        <v>1239</v>
      </c>
      <c r="E186" s="99" t="s">
        <v>265</v>
      </c>
      <c r="F186" s="228">
        <v>438776</v>
      </c>
      <c r="G186" s="753">
        <v>437950</v>
      </c>
      <c r="H186" s="119">
        <f t="shared" si="1"/>
        <v>99.81174904734989</v>
      </c>
    </row>
    <row r="187" spans="1:8" ht="21" customHeight="1">
      <c r="A187" s="100"/>
      <c r="B187" s="100"/>
      <c r="C187" s="100"/>
      <c r="D187" s="114" t="s">
        <v>1230</v>
      </c>
      <c r="E187" s="99" t="s">
        <v>258</v>
      </c>
      <c r="F187" s="228">
        <v>262086</v>
      </c>
      <c r="G187" s="236">
        <v>261261</v>
      </c>
      <c r="H187" s="119">
        <f t="shared" si="1"/>
        <v>99.68521782926216</v>
      </c>
    </row>
    <row r="188" spans="1:8" ht="19.5" customHeight="1">
      <c r="A188" s="112"/>
      <c r="B188" s="112"/>
      <c r="C188" s="112"/>
      <c r="D188" s="114" t="s">
        <v>1240</v>
      </c>
      <c r="E188" s="99" t="s">
        <v>266</v>
      </c>
      <c r="F188" s="228">
        <v>235905</v>
      </c>
      <c r="G188" s="753">
        <v>235424</v>
      </c>
      <c r="H188" s="119">
        <f t="shared" si="1"/>
        <v>99.79610436404485</v>
      </c>
    </row>
    <row r="189" spans="1:8" ht="42.75" customHeight="1">
      <c r="A189" s="92"/>
      <c r="B189" s="92"/>
      <c r="C189" s="92"/>
      <c r="D189" s="114" t="s">
        <v>1260</v>
      </c>
      <c r="E189" s="99" t="s">
        <v>308</v>
      </c>
      <c r="F189" s="228">
        <v>1106</v>
      </c>
      <c r="G189" s="753">
        <v>1106</v>
      </c>
      <c r="H189" s="119">
        <f t="shared" si="1"/>
        <v>100</v>
      </c>
    </row>
    <row r="190" spans="1:8" ht="23.25" customHeight="1">
      <c r="A190" s="92"/>
      <c r="B190" s="92"/>
      <c r="C190" s="92"/>
      <c r="D190" s="114" t="s">
        <v>1248</v>
      </c>
      <c r="E190" s="99" t="s">
        <v>288</v>
      </c>
      <c r="F190" s="228">
        <v>2358</v>
      </c>
      <c r="G190" s="779">
        <v>1918</v>
      </c>
      <c r="H190" s="119">
        <f t="shared" si="1"/>
        <v>81.3401187446989</v>
      </c>
    </row>
    <row r="191" spans="1:8" ht="25.5" customHeight="1">
      <c r="A191" s="92"/>
      <c r="B191" s="92"/>
      <c r="C191" s="92"/>
      <c r="D191" s="114" t="s">
        <v>1241</v>
      </c>
      <c r="E191" s="99" t="s">
        <v>279</v>
      </c>
      <c r="F191" s="228">
        <v>9655</v>
      </c>
      <c r="G191" s="753">
        <v>9343</v>
      </c>
      <c r="H191" s="119">
        <f t="shared" si="1"/>
        <v>96.76851372345935</v>
      </c>
    </row>
    <row r="192" spans="1:8" ht="23.25" customHeight="1">
      <c r="A192" s="92"/>
      <c r="B192" s="92"/>
      <c r="C192" s="92"/>
      <c r="D192" s="114" t="s">
        <v>1242</v>
      </c>
      <c r="E192" s="99" t="s">
        <v>267</v>
      </c>
      <c r="F192" s="228">
        <v>5781</v>
      </c>
      <c r="G192" s="753">
        <v>5136</v>
      </c>
      <c r="H192" s="119">
        <f t="shared" si="1"/>
        <v>88.84276076803322</v>
      </c>
    </row>
    <row r="193" spans="1:8" ht="33.75" customHeight="1">
      <c r="A193" s="92"/>
      <c r="B193" s="92"/>
      <c r="C193" s="92"/>
      <c r="D193" s="114" t="s">
        <v>1243</v>
      </c>
      <c r="E193" s="99" t="s">
        <v>280</v>
      </c>
      <c r="F193" s="228">
        <v>559394</v>
      </c>
      <c r="G193" s="753">
        <v>559394</v>
      </c>
      <c r="H193" s="119">
        <f t="shared" si="1"/>
        <v>100</v>
      </c>
    </row>
    <row r="194" spans="1:8" ht="24" customHeight="1">
      <c r="A194" s="92"/>
      <c r="B194" s="92"/>
      <c r="C194" s="92"/>
      <c r="D194" s="114" t="s">
        <v>1244</v>
      </c>
      <c r="E194" s="99" t="s">
        <v>115</v>
      </c>
      <c r="F194" s="228">
        <v>1874</v>
      </c>
      <c r="G194" s="753">
        <v>1872</v>
      </c>
      <c r="H194" s="119">
        <f t="shared" si="1"/>
        <v>99.89327641408752</v>
      </c>
    </row>
    <row r="195" spans="1:8" ht="31.5" customHeight="1">
      <c r="A195" s="92"/>
      <c r="B195" s="92"/>
      <c r="C195" s="92"/>
      <c r="D195" s="114" t="s">
        <v>1245</v>
      </c>
      <c r="E195" s="97" t="s">
        <v>270</v>
      </c>
      <c r="F195" s="228">
        <v>1455876</v>
      </c>
      <c r="G195" s="766">
        <v>1455867</v>
      </c>
      <c r="H195" s="119">
        <f t="shared" si="1"/>
        <v>99.99938181548428</v>
      </c>
    </row>
    <row r="196" spans="1:8" ht="32.25" customHeight="1">
      <c r="A196" s="92"/>
      <c r="B196" s="92"/>
      <c r="C196" s="100"/>
      <c r="D196" s="114" t="s">
        <v>1246</v>
      </c>
      <c r="E196" s="99" t="s">
        <v>281</v>
      </c>
      <c r="F196" s="228">
        <v>200000</v>
      </c>
      <c r="G196" s="766">
        <v>189466</v>
      </c>
      <c r="H196" s="767">
        <v>94.7</v>
      </c>
    </row>
    <row r="197" spans="1:8" ht="30" customHeight="1">
      <c r="A197" s="92"/>
      <c r="B197" s="92"/>
      <c r="C197" s="112">
        <v>80103</v>
      </c>
      <c r="D197" s="1012" t="s">
        <v>309</v>
      </c>
      <c r="E197" s="1012"/>
      <c r="F197" s="228">
        <v>394215</v>
      </c>
      <c r="G197" s="228">
        <v>380727</v>
      </c>
      <c r="H197" s="119">
        <f aca="true" t="shared" si="2" ref="H197:H260">G197/F197*100</f>
        <v>96.57851679920856</v>
      </c>
    </row>
    <row r="198" spans="1:8" ht="30" customHeight="1">
      <c r="A198" s="92"/>
      <c r="B198" s="92"/>
      <c r="C198" s="92"/>
      <c r="D198" s="98">
        <v>3020</v>
      </c>
      <c r="E198" s="99" t="s">
        <v>274</v>
      </c>
      <c r="F198" s="228">
        <v>18459</v>
      </c>
      <c r="G198" s="228">
        <v>17990</v>
      </c>
      <c r="H198" s="119">
        <f t="shared" si="2"/>
        <v>97.45923397800532</v>
      </c>
    </row>
    <row r="199" spans="1:8" ht="30" customHeight="1">
      <c r="A199" s="92"/>
      <c r="B199" s="92"/>
      <c r="C199" s="92"/>
      <c r="D199" s="98">
        <v>4010</v>
      </c>
      <c r="E199" s="99" t="s">
        <v>275</v>
      </c>
      <c r="F199" s="228">
        <v>269959</v>
      </c>
      <c r="G199" s="228">
        <v>259870</v>
      </c>
      <c r="H199" s="119">
        <v>96.3</v>
      </c>
    </row>
    <row r="200" spans="1:8" ht="30" customHeight="1">
      <c r="A200" s="92"/>
      <c r="B200" s="92"/>
      <c r="C200" s="92"/>
      <c r="D200" s="98">
        <v>4040</v>
      </c>
      <c r="E200" s="99" t="s">
        <v>276</v>
      </c>
      <c r="F200" s="228">
        <v>19593</v>
      </c>
      <c r="G200" s="228">
        <v>19396</v>
      </c>
      <c r="H200" s="119">
        <f t="shared" si="2"/>
        <v>98.9945388659215</v>
      </c>
    </row>
    <row r="201" spans="1:8" ht="30" customHeight="1">
      <c r="A201" s="92"/>
      <c r="B201" s="92"/>
      <c r="C201" s="92"/>
      <c r="D201" s="98">
        <v>4110</v>
      </c>
      <c r="E201" s="99" t="s">
        <v>277</v>
      </c>
      <c r="F201" s="228">
        <v>53943</v>
      </c>
      <c r="G201" s="228">
        <v>51659</v>
      </c>
      <c r="H201" s="119">
        <f t="shared" si="2"/>
        <v>95.76590104369427</v>
      </c>
    </row>
    <row r="202" spans="1:8" ht="19.5" customHeight="1">
      <c r="A202" s="92"/>
      <c r="B202" s="92"/>
      <c r="C202" s="92"/>
      <c r="D202" s="98">
        <v>4120</v>
      </c>
      <c r="E202" s="99" t="s">
        <v>278</v>
      </c>
      <c r="F202" s="228">
        <v>7345</v>
      </c>
      <c r="G202" s="228">
        <v>6896</v>
      </c>
      <c r="H202" s="119">
        <f t="shared" si="2"/>
        <v>93.88699795779442</v>
      </c>
    </row>
    <row r="203" spans="1:8" ht="30" customHeight="1">
      <c r="A203" s="92"/>
      <c r="B203" s="92"/>
      <c r="C203" s="92"/>
      <c r="D203" s="106" t="s">
        <v>1243</v>
      </c>
      <c r="E203" s="99" t="s">
        <v>280</v>
      </c>
      <c r="F203" s="228">
        <v>24916</v>
      </c>
      <c r="G203" s="228">
        <v>24916</v>
      </c>
      <c r="H203" s="119">
        <f t="shared" si="2"/>
        <v>100</v>
      </c>
    </row>
    <row r="204" spans="1:8" ht="19.5" customHeight="1">
      <c r="A204" s="92"/>
      <c r="B204" s="92"/>
      <c r="C204" s="112">
        <v>80104</v>
      </c>
      <c r="D204" s="1012" t="s">
        <v>177</v>
      </c>
      <c r="E204" s="1012"/>
      <c r="F204" s="228">
        <v>2638214</v>
      </c>
      <c r="G204" s="228">
        <v>2617677</v>
      </c>
      <c r="H204" s="119">
        <f t="shared" si="2"/>
        <v>99.22155670464944</v>
      </c>
    </row>
    <row r="205" spans="1:8" ht="30" customHeight="1">
      <c r="A205" s="92"/>
      <c r="B205" s="92"/>
      <c r="C205" s="92"/>
      <c r="D205" s="98">
        <v>3020</v>
      </c>
      <c r="E205" s="99" t="s">
        <v>274</v>
      </c>
      <c r="F205" s="228">
        <v>4244</v>
      </c>
      <c r="G205" s="228">
        <v>4231</v>
      </c>
      <c r="H205" s="119">
        <f t="shared" si="2"/>
        <v>99.69368520263902</v>
      </c>
    </row>
    <row r="206" spans="1:8" ht="30" customHeight="1">
      <c r="A206" s="92"/>
      <c r="B206" s="92"/>
      <c r="C206" s="92"/>
      <c r="D206" s="98">
        <v>4010</v>
      </c>
      <c r="E206" s="99" t="s">
        <v>275</v>
      </c>
      <c r="F206" s="228">
        <v>1497884</v>
      </c>
      <c r="G206" s="228">
        <v>1497732</v>
      </c>
      <c r="H206" s="119">
        <f t="shared" si="2"/>
        <v>99.98985235171749</v>
      </c>
    </row>
    <row r="207" spans="1:8" ht="30" customHeight="1">
      <c r="A207" s="92"/>
      <c r="B207" s="92"/>
      <c r="C207" s="92"/>
      <c r="D207" s="98">
        <v>4040</v>
      </c>
      <c r="E207" s="99" t="s">
        <v>276</v>
      </c>
      <c r="F207" s="228">
        <v>115908</v>
      </c>
      <c r="G207" s="228">
        <v>115903</v>
      </c>
      <c r="H207" s="119">
        <f t="shared" si="2"/>
        <v>99.99568623390965</v>
      </c>
    </row>
    <row r="208" spans="1:8" ht="30" customHeight="1">
      <c r="A208" s="92"/>
      <c r="B208" s="92"/>
      <c r="C208" s="92"/>
      <c r="D208" s="98">
        <v>4110</v>
      </c>
      <c r="E208" s="99" t="s">
        <v>277</v>
      </c>
      <c r="F208" s="228">
        <v>290154</v>
      </c>
      <c r="G208" s="228">
        <v>289978</v>
      </c>
      <c r="H208" s="119">
        <f t="shared" si="2"/>
        <v>99.93934255602197</v>
      </c>
    </row>
    <row r="209" spans="1:8" ht="22.5" customHeight="1">
      <c r="A209" s="92"/>
      <c r="B209" s="92"/>
      <c r="C209" s="92"/>
      <c r="D209" s="98">
        <v>4120</v>
      </c>
      <c r="E209" s="99" t="s">
        <v>278</v>
      </c>
      <c r="F209" s="228">
        <v>38911</v>
      </c>
      <c r="G209" s="228">
        <v>38863</v>
      </c>
      <c r="H209" s="119">
        <f t="shared" si="2"/>
        <v>99.8766415666521</v>
      </c>
    </row>
    <row r="210" spans="1:8" ht="22.5" customHeight="1">
      <c r="A210" s="92"/>
      <c r="B210" s="92"/>
      <c r="C210" s="92"/>
      <c r="D210" s="98">
        <v>4210</v>
      </c>
      <c r="E210" s="99" t="s">
        <v>257</v>
      </c>
      <c r="F210" s="228">
        <v>82267</v>
      </c>
      <c r="G210" s="228">
        <v>82136</v>
      </c>
      <c r="H210" s="119">
        <f t="shared" si="2"/>
        <v>99.84076239561428</v>
      </c>
    </row>
    <row r="211" spans="1:8" ht="19.5" customHeight="1">
      <c r="A211" s="92"/>
      <c r="B211" s="92"/>
      <c r="C211" s="92"/>
      <c r="D211" s="98">
        <v>4220</v>
      </c>
      <c r="E211" s="99" t="s">
        <v>306</v>
      </c>
      <c r="F211" s="228">
        <v>217510</v>
      </c>
      <c r="G211" s="228">
        <v>197707</v>
      </c>
      <c r="H211" s="119">
        <f t="shared" si="2"/>
        <v>90.89559100731</v>
      </c>
    </row>
    <row r="212" spans="1:8" ht="30" customHeight="1">
      <c r="A212" s="92"/>
      <c r="B212" s="92"/>
      <c r="C212" s="92"/>
      <c r="D212" s="98">
        <v>4240</v>
      </c>
      <c r="E212" s="99" t="s">
        <v>307</v>
      </c>
      <c r="F212" s="228">
        <v>8300</v>
      </c>
      <c r="G212" s="228">
        <v>8280</v>
      </c>
      <c r="H212" s="119">
        <f t="shared" si="2"/>
        <v>99.75903614457832</v>
      </c>
    </row>
    <row r="213" spans="1:8" ht="19.5" customHeight="1">
      <c r="A213" s="92"/>
      <c r="B213" s="92"/>
      <c r="C213" s="92"/>
      <c r="D213" s="98">
        <v>4260</v>
      </c>
      <c r="E213" s="99" t="s">
        <v>265</v>
      </c>
      <c r="F213" s="228">
        <v>153431</v>
      </c>
      <c r="G213" s="228">
        <v>153383</v>
      </c>
      <c r="H213" s="119">
        <f t="shared" si="2"/>
        <v>99.96871557898992</v>
      </c>
    </row>
    <row r="214" spans="1:8" ht="19.5" customHeight="1">
      <c r="A214" s="100"/>
      <c r="B214" s="100"/>
      <c r="C214" s="100"/>
      <c r="D214" s="98">
        <v>4270</v>
      </c>
      <c r="E214" s="99" t="s">
        <v>258</v>
      </c>
      <c r="F214" s="228">
        <v>38310</v>
      </c>
      <c r="G214" s="228">
        <v>38300</v>
      </c>
      <c r="H214" s="119">
        <f t="shared" si="2"/>
        <v>99.97389715478987</v>
      </c>
    </row>
    <row r="215" spans="1:8" ht="19.5" customHeight="1">
      <c r="A215" s="112"/>
      <c r="B215" s="112"/>
      <c r="C215" s="112"/>
      <c r="D215" s="98">
        <v>4300</v>
      </c>
      <c r="E215" s="99" t="s">
        <v>266</v>
      </c>
      <c r="F215" s="228">
        <v>63467</v>
      </c>
      <c r="G215" s="228">
        <v>63406</v>
      </c>
      <c r="H215" s="119">
        <f t="shared" si="2"/>
        <v>99.9038870594167</v>
      </c>
    </row>
    <row r="216" spans="1:8" ht="19.5" customHeight="1">
      <c r="A216" s="92"/>
      <c r="B216" s="92"/>
      <c r="C216" s="92"/>
      <c r="D216" s="98">
        <v>4410</v>
      </c>
      <c r="E216" s="99" t="s">
        <v>279</v>
      </c>
      <c r="F216" s="228">
        <v>200</v>
      </c>
      <c r="G216" s="760">
        <v>190</v>
      </c>
      <c r="H216" s="119">
        <f t="shared" si="2"/>
        <v>95</v>
      </c>
    </row>
    <row r="217" spans="1:8" ht="19.5" customHeight="1">
      <c r="A217" s="92"/>
      <c r="B217" s="92"/>
      <c r="C217" s="92"/>
      <c r="D217" s="98">
        <v>4430</v>
      </c>
      <c r="E217" s="99" t="s">
        <v>267</v>
      </c>
      <c r="F217" s="228">
        <v>1140</v>
      </c>
      <c r="G217" s="766">
        <v>1080</v>
      </c>
      <c r="H217" s="237">
        <v>94.7</v>
      </c>
    </row>
    <row r="218" spans="1:8" ht="30" customHeight="1">
      <c r="A218" s="92"/>
      <c r="B218" s="92"/>
      <c r="C218" s="92"/>
      <c r="D218" s="98">
        <v>4440</v>
      </c>
      <c r="E218" s="99" t="s">
        <v>280</v>
      </c>
      <c r="F218" s="228">
        <v>116362</v>
      </c>
      <c r="G218" s="236">
        <v>116362</v>
      </c>
      <c r="H218" s="119">
        <f t="shared" si="2"/>
        <v>100</v>
      </c>
    </row>
    <row r="219" spans="1:8" ht="30" customHeight="1">
      <c r="A219" s="92"/>
      <c r="B219" s="92"/>
      <c r="C219" s="92"/>
      <c r="D219" s="98">
        <v>6060</v>
      </c>
      <c r="E219" s="93" t="s">
        <v>281</v>
      </c>
      <c r="F219" s="228">
        <v>10126</v>
      </c>
      <c r="G219" s="236">
        <v>10126</v>
      </c>
      <c r="H219" s="119">
        <v>100</v>
      </c>
    </row>
    <row r="220" spans="1:8" ht="19.5" customHeight="1">
      <c r="A220" s="92"/>
      <c r="B220" s="92"/>
      <c r="C220" s="112">
        <v>80110</v>
      </c>
      <c r="D220" s="929" t="s">
        <v>178</v>
      </c>
      <c r="E220" s="953"/>
      <c r="F220" s="228">
        <v>3388331</v>
      </c>
      <c r="G220" s="236">
        <v>3348664</v>
      </c>
      <c r="H220" s="119">
        <f t="shared" si="2"/>
        <v>98.82930563749528</v>
      </c>
    </row>
    <row r="221" spans="1:8" ht="45" customHeight="1">
      <c r="A221" s="92"/>
      <c r="B221" s="92"/>
      <c r="C221" s="92"/>
      <c r="D221" s="98">
        <v>2540</v>
      </c>
      <c r="E221" s="93" t="s">
        <v>310</v>
      </c>
      <c r="F221" s="228">
        <v>130893</v>
      </c>
      <c r="G221" s="236">
        <v>113062</v>
      </c>
      <c r="H221" s="119">
        <f t="shared" si="2"/>
        <v>86.37742278043899</v>
      </c>
    </row>
    <row r="222" spans="1:8" ht="30" customHeight="1">
      <c r="A222" s="92"/>
      <c r="B222" s="92"/>
      <c r="C222" s="92"/>
      <c r="D222" s="98">
        <v>3020</v>
      </c>
      <c r="E222" s="99" t="s">
        <v>274</v>
      </c>
      <c r="F222" s="228">
        <v>42440</v>
      </c>
      <c r="G222" s="236">
        <v>42440</v>
      </c>
      <c r="H222" s="119">
        <f t="shared" si="2"/>
        <v>100</v>
      </c>
    </row>
    <row r="223" spans="1:8" ht="30" customHeight="1">
      <c r="A223" s="92"/>
      <c r="B223" s="92"/>
      <c r="C223" s="92"/>
      <c r="D223" s="98">
        <v>4010</v>
      </c>
      <c r="E223" s="99" t="s">
        <v>275</v>
      </c>
      <c r="F223" s="228">
        <v>1976317</v>
      </c>
      <c r="G223" s="236">
        <v>1963928</v>
      </c>
      <c r="H223" s="119">
        <f t="shared" si="2"/>
        <v>99.37312688197288</v>
      </c>
    </row>
    <row r="224" spans="1:8" ht="30" customHeight="1">
      <c r="A224" s="92"/>
      <c r="B224" s="92"/>
      <c r="C224" s="92"/>
      <c r="D224" s="98">
        <v>4040</v>
      </c>
      <c r="E224" s="99" t="s">
        <v>276</v>
      </c>
      <c r="F224" s="228">
        <v>153507</v>
      </c>
      <c r="G224" s="236">
        <v>153506</v>
      </c>
      <c r="H224" s="119">
        <f t="shared" si="2"/>
        <v>99.99934856390914</v>
      </c>
    </row>
    <row r="225" spans="1:8" ht="30" customHeight="1">
      <c r="A225" s="92"/>
      <c r="B225" s="92"/>
      <c r="C225" s="92"/>
      <c r="D225" s="98">
        <v>4110</v>
      </c>
      <c r="E225" s="99" t="s">
        <v>277</v>
      </c>
      <c r="F225" s="228">
        <v>374101</v>
      </c>
      <c r="G225" s="236">
        <v>373843</v>
      </c>
      <c r="H225" s="119">
        <f t="shared" si="2"/>
        <v>99.93103466710862</v>
      </c>
    </row>
    <row r="226" spans="1:8" ht="19.5" customHeight="1">
      <c r="A226" s="92"/>
      <c r="B226" s="92"/>
      <c r="C226" s="92"/>
      <c r="D226" s="98">
        <v>4120</v>
      </c>
      <c r="E226" s="99" t="s">
        <v>278</v>
      </c>
      <c r="F226" s="228">
        <v>49914</v>
      </c>
      <c r="G226" s="236">
        <v>49839</v>
      </c>
      <c r="H226" s="119">
        <f t="shared" si="2"/>
        <v>99.84974155547542</v>
      </c>
    </row>
    <row r="227" spans="1:8" ht="19.5" customHeight="1">
      <c r="A227" s="92"/>
      <c r="B227" s="92"/>
      <c r="C227" s="92"/>
      <c r="D227" s="98">
        <v>4210</v>
      </c>
      <c r="E227" s="99" t="s">
        <v>257</v>
      </c>
      <c r="F227" s="228">
        <v>112312</v>
      </c>
      <c r="G227" s="236">
        <v>111311</v>
      </c>
      <c r="H227" s="119">
        <f t="shared" si="2"/>
        <v>99.10873281572762</v>
      </c>
    </row>
    <row r="228" spans="1:8" ht="19.5" customHeight="1">
      <c r="A228" s="92"/>
      <c r="B228" s="92"/>
      <c r="C228" s="92"/>
      <c r="D228" s="98">
        <v>4220</v>
      </c>
      <c r="E228" s="99" t="s">
        <v>306</v>
      </c>
      <c r="F228" s="228">
        <v>20000</v>
      </c>
      <c r="G228" s="236">
        <v>12892</v>
      </c>
      <c r="H228" s="119">
        <f t="shared" si="2"/>
        <v>64.46</v>
      </c>
    </row>
    <row r="229" spans="1:8" ht="30" customHeight="1">
      <c r="A229" s="92"/>
      <c r="B229" s="92"/>
      <c r="C229" s="92"/>
      <c r="D229" s="98">
        <v>4240</v>
      </c>
      <c r="E229" s="99" t="s">
        <v>307</v>
      </c>
      <c r="F229" s="228">
        <v>20218</v>
      </c>
      <c r="G229" s="236">
        <v>20202</v>
      </c>
      <c r="H229" s="119">
        <f t="shared" si="2"/>
        <v>99.92086259768523</v>
      </c>
    </row>
    <row r="230" spans="1:8" ht="19.5" customHeight="1">
      <c r="A230" s="92"/>
      <c r="B230" s="92"/>
      <c r="C230" s="92"/>
      <c r="D230" s="98">
        <v>4260</v>
      </c>
      <c r="E230" s="99" t="s">
        <v>265</v>
      </c>
      <c r="F230" s="228">
        <v>111598</v>
      </c>
      <c r="G230" s="236">
        <v>111595</v>
      </c>
      <c r="H230" s="119">
        <f t="shared" si="2"/>
        <v>99.997311779781</v>
      </c>
    </row>
    <row r="231" spans="1:8" ht="19.5" customHeight="1">
      <c r="A231" s="92"/>
      <c r="B231" s="92"/>
      <c r="C231" s="92"/>
      <c r="D231" s="98">
        <v>4270</v>
      </c>
      <c r="E231" s="99" t="s">
        <v>258</v>
      </c>
      <c r="F231" s="228">
        <v>154164</v>
      </c>
      <c r="G231" s="236">
        <v>154158</v>
      </c>
      <c r="H231" s="119">
        <f t="shared" si="2"/>
        <v>99.99610804078773</v>
      </c>
    </row>
    <row r="232" spans="1:8" ht="19.5" customHeight="1">
      <c r="A232" s="92"/>
      <c r="B232" s="92"/>
      <c r="C232" s="92"/>
      <c r="D232" s="98">
        <v>4300</v>
      </c>
      <c r="E232" s="99" t="s">
        <v>266</v>
      </c>
      <c r="F232" s="228">
        <v>68240</v>
      </c>
      <c r="G232" s="236">
        <v>67397</v>
      </c>
      <c r="H232" s="119">
        <f t="shared" si="2"/>
        <v>98.76465416178195</v>
      </c>
    </row>
    <row r="233" spans="1:8" ht="19.5" customHeight="1">
      <c r="A233" s="92"/>
      <c r="B233" s="92"/>
      <c r="C233" s="92"/>
      <c r="D233" s="98">
        <v>4350</v>
      </c>
      <c r="E233" s="99" t="s">
        <v>288</v>
      </c>
      <c r="F233" s="228">
        <v>3910</v>
      </c>
      <c r="G233" s="236">
        <v>3786</v>
      </c>
      <c r="H233" s="119">
        <f t="shared" si="2"/>
        <v>96.82864450127877</v>
      </c>
    </row>
    <row r="234" spans="1:8" ht="19.5" customHeight="1">
      <c r="A234" s="92"/>
      <c r="B234" s="92"/>
      <c r="C234" s="92"/>
      <c r="D234" s="98">
        <v>4410</v>
      </c>
      <c r="E234" s="99" t="s">
        <v>279</v>
      </c>
      <c r="F234" s="228">
        <v>4499</v>
      </c>
      <c r="G234" s="236">
        <v>4489</v>
      </c>
      <c r="H234" s="119">
        <f t="shared" si="2"/>
        <v>99.77772838408535</v>
      </c>
    </row>
    <row r="235" spans="1:8" ht="19.5" customHeight="1">
      <c r="A235" s="92"/>
      <c r="B235" s="92"/>
      <c r="C235" s="92"/>
      <c r="D235" s="98">
        <v>4420</v>
      </c>
      <c r="E235" s="93" t="s">
        <v>289</v>
      </c>
      <c r="F235" s="228">
        <v>354</v>
      </c>
      <c r="G235" s="766">
        <v>353</v>
      </c>
      <c r="H235" s="767">
        <v>99.7</v>
      </c>
    </row>
    <row r="236" spans="1:8" ht="19.5" customHeight="1">
      <c r="A236" s="92"/>
      <c r="B236" s="92"/>
      <c r="C236" s="92"/>
      <c r="D236" s="98">
        <v>4430</v>
      </c>
      <c r="E236" s="99" t="s">
        <v>267</v>
      </c>
      <c r="F236" s="228">
        <v>2437</v>
      </c>
      <c r="G236" s="236">
        <v>2436</v>
      </c>
      <c r="H236" s="119">
        <f t="shared" si="2"/>
        <v>99.95896594173163</v>
      </c>
    </row>
    <row r="237" spans="1:8" ht="30" customHeight="1">
      <c r="A237" s="92"/>
      <c r="B237" s="92"/>
      <c r="C237" s="92"/>
      <c r="D237" s="98">
        <v>4440</v>
      </c>
      <c r="E237" s="99" t="s">
        <v>280</v>
      </c>
      <c r="F237" s="228">
        <v>162926</v>
      </c>
      <c r="G237" s="236">
        <v>162926</v>
      </c>
      <c r="H237" s="119">
        <f t="shared" si="2"/>
        <v>100</v>
      </c>
    </row>
    <row r="238" spans="1:8" ht="19.5" customHeight="1">
      <c r="A238" s="92"/>
      <c r="B238" s="92"/>
      <c r="C238" s="92"/>
      <c r="D238" s="98">
        <v>4480</v>
      </c>
      <c r="E238" s="93" t="s">
        <v>115</v>
      </c>
      <c r="F238" s="228">
        <v>501</v>
      </c>
      <c r="G238" s="236">
        <v>501</v>
      </c>
      <c r="H238" s="119">
        <f t="shared" si="2"/>
        <v>100</v>
      </c>
    </row>
    <row r="239" spans="1:8" ht="20.25" customHeight="1">
      <c r="A239" s="92"/>
      <c r="B239" s="92"/>
      <c r="C239" s="112">
        <v>80113</v>
      </c>
      <c r="D239" s="929" t="s">
        <v>311</v>
      </c>
      <c r="E239" s="953"/>
      <c r="F239" s="228">
        <f>SUM(F240)</f>
        <v>162900</v>
      </c>
      <c r="G239" s="228">
        <v>135539</v>
      </c>
      <c r="H239" s="119">
        <f t="shared" si="2"/>
        <v>83.20380601596071</v>
      </c>
    </row>
    <row r="240" spans="1:8" ht="19.5" customHeight="1">
      <c r="A240" s="92"/>
      <c r="B240" s="92"/>
      <c r="C240" s="92"/>
      <c r="D240" s="98">
        <v>4300</v>
      </c>
      <c r="E240" s="99" t="s">
        <v>266</v>
      </c>
      <c r="F240" s="228">
        <v>162900</v>
      </c>
      <c r="G240" s="228">
        <v>135539</v>
      </c>
      <c r="H240" s="119">
        <f t="shared" si="2"/>
        <v>83.20380601596071</v>
      </c>
    </row>
    <row r="241" spans="1:8" ht="21.75" customHeight="1">
      <c r="A241" s="92"/>
      <c r="B241" s="92"/>
      <c r="C241" s="112">
        <v>80146</v>
      </c>
      <c r="D241" s="929" t="s">
        <v>312</v>
      </c>
      <c r="E241" s="953"/>
      <c r="F241" s="228">
        <v>81653</v>
      </c>
      <c r="G241" s="228">
        <v>75711</v>
      </c>
      <c r="H241" s="119">
        <f t="shared" si="2"/>
        <v>92.72286382619133</v>
      </c>
    </row>
    <row r="242" spans="1:8" ht="19.5" customHeight="1">
      <c r="A242" s="92"/>
      <c r="B242" s="92"/>
      <c r="C242" s="92"/>
      <c r="D242" s="98">
        <v>4300</v>
      </c>
      <c r="E242" s="99" t="s">
        <v>266</v>
      </c>
      <c r="F242" s="228">
        <v>81653</v>
      </c>
      <c r="G242" s="228">
        <v>75711</v>
      </c>
      <c r="H242" s="119">
        <f t="shared" si="2"/>
        <v>92.72286382619133</v>
      </c>
    </row>
    <row r="243" spans="1:8" ht="19.5" customHeight="1">
      <c r="A243" s="92"/>
      <c r="B243" s="92"/>
      <c r="C243" s="112">
        <v>80195</v>
      </c>
      <c r="D243" s="929" t="s">
        <v>181</v>
      </c>
      <c r="E243" s="953"/>
      <c r="F243" s="228">
        <v>18119</v>
      </c>
      <c r="G243" s="228">
        <v>10128</v>
      </c>
      <c r="H243" s="119">
        <f t="shared" si="2"/>
        <v>55.89712456537337</v>
      </c>
    </row>
    <row r="244" spans="1:8" ht="21" customHeight="1">
      <c r="A244" s="92"/>
      <c r="B244" s="92"/>
      <c r="C244" s="92"/>
      <c r="D244" s="98">
        <v>4170</v>
      </c>
      <c r="E244" s="99" t="s">
        <v>264</v>
      </c>
      <c r="F244" s="228">
        <v>5100</v>
      </c>
      <c r="G244" s="769">
        <v>2925</v>
      </c>
      <c r="H244" s="119">
        <f t="shared" si="2"/>
        <v>57.35294117647059</v>
      </c>
    </row>
    <row r="245" spans="1:8" ht="21.75" customHeight="1">
      <c r="A245" s="92"/>
      <c r="B245" s="92"/>
      <c r="C245" s="92"/>
      <c r="D245" s="98">
        <v>4210</v>
      </c>
      <c r="E245" s="99" t="s">
        <v>257</v>
      </c>
      <c r="F245" s="228">
        <v>6000</v>
      </c>
      <c r="G245" s="236">
        <v>2456</v>
      </c>
      <c r="H245" s="119">
        <f t="shared" si="2"/>
        <v>40.93333333333333</v>
      </c>
    </row>
    <row r="246" spans="1:8" ht="17.25" customHeight="1">
      <c r="A246" s="100"/>
      <c r="B246" s="100"/>
      <c r="C246" s="100"/>
      <c r="D246" s="106" t="s">
        <v>1240</v>
      </c>
      <c r="E246" s="99" t="s">
        <v>266</v>
      </c>
      <c r="F246" s="228">
        <v>7019</v>
      </c>
      <c r="G246" s="228">
        <v>4747</v>
      </c>
      <c r="H246" s="119">
        <f t="shared" si="2"/>
        <v>67.63071662630004</v>
      </c>
    </row>
    <row r="247" spans="1:8" ht="19.5" customHeight="1">
      <c r="A247" s="5" t="s">
        <v>206</v>
      </c>
      <c r="B247" s="5">
        <v>851</v>
      </c>
      <c r="C247" s="1013" t="s">
        <v>183</v>
      </c>
      <c r="D247" s="1013"/>
      <c r="E247" s="1013"/>
      <c r="F247" s="748">
        <v>384161</v>
      </c>
      <c r="G247" s="748">
        <v>361736</v>
      </c>
      <c r="H247" s="91">
        <f t="shared" si="2"/>
        <v>94.16260370001119</v>
      </c>
    </row>
    <row r="248" spans="1:8" ht="19.5" customHeight="1">
      <c r="A248" s="92"/>
      <c r="B248" s="92"/>
      <c r="C248" s="92">
        <v>85149</v>
      </c>
      <c r="D248" s="1012" t="s">
        <v>184</v>
      </c>
      <c r="E248" s="1012"/>
      <c r="F248" s="228">
        <f>SUM(F249)</f>
        <v>1681</v>
      </c>
      <c r="G248" s="236">
        <v>1681</v>
      </c>
      <c r="H248" s="119">
        <f t="shared" si="2"/>
        <v>100</v>
      </c>
    </row>
    <row r="249" spans="1:8" ht="19.5" customHeight="1">
      <c r="A249" s="92"/>
      <c r="B249" s="92"/>
      <c r="C249" s="92"/>
      <c r="D249" s="107" t="s">
        <v>1254</v>
      </c>
      <c r="E249" s="99" t="s">
        <v>302</v>
      </c>
      <c r="F249" s="228">
        <v>1681</v>
      </c>
      <c r="G249" s="236">
        <v>1681</v>
      </c>
      <c r="H249" s="119">
        <f t="shared" si="2"/>
        <v>100</v>
      </c>
    </row>
    <row r="250" spans="1:8" ht="19.5" customHeight="1">
      <c r="A250" s="92"/>
      <c r="B250" s="92"/>
      <c r="C250" s="112">
        <v>85154</v>
      </c>
      <c r="D250" s="952" t="s">
        <v>186</v>
      </c>
      <c r="E250" s="916"/>
      <c r="F250" s="228">
        <v>375000</v>
      </c>
      <c r="G250" s="236">
        <v>352614</v>
      </c>
      <c r="H250" s="119">
        <f t="shared" si="2"/>
        <v>94.0304</v>
      </c>
    </row>
    <row r="251" spans="1:8" ht="69.75" customHeight="1">
      <c r="A251" s="92"/>
      <c r="B251" s="92"/>
      <c r="C251" s="92"/>
      <c r="D251" s="107" t="s">
        <v>1261</v>
      </c>
      <c r="E251" s="132" t="s">
        <v>313</v>
      </c>
      <c r="F251" s="228">
        <v>4500</v>
      </c>
      <c r="G251" s="236">
        <v>4500</v>
      </c>
      <c r="H251" s="119">
        <f t="shared" si="2"/>
        <v>100</v>
      </c>
    </row>
    <row r="252" spans="1:8" ht="60" customHeight="1">
      <c r="A252" s="92"/>
      <c r="B252" s="92"/>
      <c r="C252" s="92"/>
      <c r="D252" s="107" t="s">
        <v>1262</v>
      </c>
      <c r="E252" s="132" t="s">
        <v>296</v>
      </c>
      <c r="F252" s="228">
        <v>65000</v>
      </c>
      <c r="G252" s="236">
        <v>50800</v>
      </c>
      <c r="H252" s="119">
        <f t="shared" si="2"/>
        <v>78.15384615384615</v>
      </c>
    </row>
    <row r="253" spans="1:8" ht="30" customHeight="1">
      <c r="A253" s="92"/>
      <c r="B253" s="92"/>
      <c r="C253" s="92"/>
      <c r="D253" s="107" t="s">
        <v>1232</v>
      </c>
      <c r="E253" s="132" t="s">
        <v>274</v>
      </c>
      <c r="F253" s="228">
        <v>800</v>
      </c>
      <c r="G253" s="236">
        <v>535</v>
      </c>
      <c r="H253" s="119">
        <f t="shared" si="2"/>
        <v>66.875</v>
      </c>
    </row>
    <row r="254" spans="1:8" ht="30" customHeight="1">
      <c r="A254" s="92"/>
      <c r="B254" s="92"/>
      <c r="C254" s="92"/>
      <c r="D254" s="107" t="s">
        <v>1233</v>
      </c>
      <c r="E254" s="132" t="s">
        <v>275</v>
      </c>
      <c r="F254" s="228">
        <v>51000</v>
      </c>
      <c r="G254" s="236">
        <v>48039</v>
      </c>
      <c r="H254" s="119">
        <f t="shared" si="2"/>
        <v>94.19411764705883</v>
      </c>
    </row>
    <row r="255" spans="1:8" ht="30" customHeight="1">
      <c r="A255" s="92"/>
      <c r="B255" s="92"/>
      <c r="C255" s="92"/>
      <c r="D255" s="107" t="s">
        <v>1234</v>
      </c>
      <c r="E255" s="132" t="s">
        <v>276</v>
      </c>
      <c r="F255" s="228">
        <v>4335</v>
      </c>
      <c r="G255" s="236">
        <v>3886</v>
      </c>
      <c r="H255" s="119">
        <f t="shared" si="2"/>
        <v>89.64244521337947</v>
      </c>
    </row>
    <row r="256" spans="1:8" ht="30" customHeight="1">
      <c r="A256" s="92"/>
      <c r="B256" s="92"/>
      <c r="C256" s="92"/>
      <c r="D256" s="107" t="s">
        <v>1235</v>
      </c>
      <c r="E256" s="132" t="s">
        <v>277</v>
      </c>
      <c r="F256" s="228">
        <v>14200</v>
      </c>
      <c r="G256" s="236">
        <v>13636</v>
      </c>
      <c r="H256" s="119">
        <f t="shared" si="2"/>
        <v>96.02816901408451</v>
      </c>
    </row>
    <row r="257" spans="1:8" ht="19.5" customHeight="1">
      <c r="A257" s="92"/>
      <c r="B257" s="92"/>
      <c r="C257" s="92"/>
      <c r="D257" s="107" t="s">
        <v>1236</v>
      </c>
      <c r="E257" s="132" t="s">
        <v>278</v>
      </c>
      <c r="F257" s="228">
        <v>1280</v>
      </c>
      <c r="G257" s="236">
        <v>1077</v>
      </c>
      <c r="H257" s="119">
        <f t="shared" si="2"/>
        <v>84.140625</v>
      </c>
    </row>
    <row r="258" spans="1:8" ht="19.5" customHeight="1">
      <c r="A258" s="92"/>
      <c r="B258" s="92"/>
      <c r="C258" s="92"/>
      <c r="D258" s="107" t="s">
        <v>1237</v>
      </c>
      <c r="E258" s="132" t="s">
        <v>264</v>
      </c>
      <c r="F258" s="228">
        <v>47710</v>
      </c>
      <c r="G258" s="236">
        <v>47707</v>
      </c>
      <c r="H258" s="119">
        <f t="shared" si="2"/>
        <v>99.99371201006079</v>
      </c>
    </row>
    <row r="259" spans="1:8" ht="21.75" customHeight="1">
      <c r="A259" s="92"/>
      <c r="B259" s="92"/>
      <c r="C259" s="92"/>
      <c r="D259" s="107" t="s">
        <v>1238</v>
      </c>
      <c r="E259" s="132" t="s">
        <v>257</v>
      </c>
      <c r="F259" s="228">
        <v>27250</v>
      </c>
      <c r="G259" s="236">
        <v>27129</v>
      </c>
      <c r="H259" s="119">
        <f t="shared" si="2"/>
        <v>99.55596330275229</v>
      </c>
    </row>
    <row r="260" spans="1:8" ht="24" customHeight="1">
      <c r="A260" s="92"/>
      <c r="B260" s="92"/>
      <c r="C260" s="92"/>
      <c r="D260" s="107" t="s">
        <v>1239</v>
      </c>
      <c r="E260" s="132" t="s">
        <v>265</v>
      </c>
      <c r="F260" s="228">
        <v>10000</v>
      </c>
      <c r="G260" s="236">
        <v>8790</v>
      </c>
      <c r="H260" s="119">
        <f t="shared" si="2"/>
        <v>87.9</v>
      </c>
    </row>
    <row r="261" spans="1:8" ht="19.5" customHeight="1">
      <c r="A261" s="92"/>
      <c r="B261" s="92"/>
      <c r="C261" s="92"/>
      <c r="D261" s="107" t="s">
        <v>1230</v>
      </c>
      <c r="E261" s="132" t="s">
        <v>258</v>
      </c>
      <c r="F261" s="228">
        <v>2400</v>
      </c>
      <c r="G261" s="236">
        <v>1142</v>
      </c>
      <c r="H261" s="237">
        <v>47.6</v>
      </c>
    </row>
    <row r="262" spans="1:8" ht="19.5" customHeight="1">
      <c r="A262" s="92"/>
      <c r="B262" s="92"/>
      <c r="C262" s="92"/>
      <c r="D262" s="107" t="s">
        <v>1240</v>
      </c>
      <c r="E262" s="132" t="s">
        <v>266</v>
      </c>
      <c r="F262" s="228">
        <v>39190</v>
      </c>
      <c r="G262" s="236">
        <v>39164</v>
      </c>
      <c r="H262" s="119">
        <f aca="true" t="shared" si="3" ref="H262:H323">G262/F262*100</f>
        <v>99.933656545037</v>
      </c>
    </row>
    <row r="263" spans="1:8" ht="19.5" customHeight="1">
      <c r="A263" s="92"/>
      <c r="B263" s="92"/>
      <c r="C263" s="92"/>
      <c r="D263" s="107" t="s">
        <v>1248</v>
      </c>
      <c r="E263" s="132" t="s">
        <v>288</v>
      </c>
      <c r="F263" s="228">
        <v>1600</v>
      </c>
      <c r="G263" s="236">
        <v>1124</v>
      </c>
      <c r="H263" s="119">
        <f t="shared" si="3"/>
        <v>70.25</v>
      </c>
    </row>
    <row r="264" spans="1:8" ht="19.5" customHeight="1">
      <c r="A264" s="92"/>
      <c r="B264" s="92"/>
      <c r="C264" s="92"/>
      <c r="D264" s="107" t="s">
        <v>1241</v>
      </c>
      <c r="E264" s="132" t="s">
        <v>279</v>
      </c>
      <c r="F264" s="228">
        <v>1000</v>
      </c>
      <c r="G264" s="236">
        <v>350</v>
      </c>
      <c r="H264" s="119">
        <f t="shared" si="3"/>
        <v>35</v>
      </c>
    </row>
    <row r="265" spans="1:8" ht="19.5" customHeight="1">
      <c r="A265" s="92"/>
      <c r="B265" s="92"/>
      <c r="C265" s="92"/>
      <c r="D265" s="107" t="s">
        <v>1242</v>
      </c>
      <c r="E265" s="132" t="s">
        <v>267</v>
      </c>
      <c r="F265" s="228">
        <v>300</v>
      </c>
      <c r="G265" s="236">
        <v>300</v>
      </c>
      <c r="H265" s="119">
        <f t="shared" si="3"/>
        <v>100</v>
      </c>
    </row>
    <row r="266" spans="1:8" ht="30" customHeight="1">
      <c r="A266" s="92"/>
      <c r="B266" s="92"/>
      <c r="C266" s="92"/>
      <c r="D266" s="107" t="s">
        <v>1243</v>
      </c>
      <c r="E266" s="99" t="s">
        <v>280</v>
      </c>
      <c r="F266" s="228">
        <v>3000</v>
      </c>
      <c r="G266" s="236">
        <v>3000</v>
      </c>
      <c r="H266" s="119">
        <f t="shared" si="3"/>
        <v>100</v>
      </c>
    </row>
    <row r="267" spans="1:8" ht="30" customHeight="1">
      <c r="A267" s="92"/>
      <c r="B267" s="92"/>
      <c r="C267" s="92"/>
      <c r="D267" s="107" t="s">
        <v>1245</v>
      </c>
      <c r="E267" s="97" t="s">
        <v>270</v>
      </c>
      <c r="F267" s="228">
        <v>61435</v>
      </c>
      <c r="G267" s="228">
        <v>61435</v>
      </c>
      <c r="H267" s="237">
        <v>100</v>
      </c>
    </row>
    <row r="268" spans="1:8" ht="67.5" customHeight="1">
      <c r="A268" s="92"/>
      <c r="B268" s="92"/>
      <c r="C268" s="92"/>
      <c r="D268" s="107" t="s">
        <v>173</v>
      </c>
      <c r="E268" s="780" t="s">
        <v>314</v>
      </c>
      <c r="F268" s="228">
        <v>40000</v>
      </c>
      <c r="G268" s="228">
        <v>40000</v>
      </c>
      <c r="H268" s="237">
        <v>100</v>
      </c>
    </row>
    <row r="269" spans="1:8" ht="19.5" customHeight="1">
      <c r="A269" s="92"/>
      <c r="B269" s="92"/>
      <c r="C269" s="112">
        <v>85195</v>
      </c>
      <c r="D269" s="952" t="s">
        <v>181</v>
      </c>
      <c r="E269" s="916"/>
      <c r="F269" s="228">
        <v>7480</v>
      </c>
      <c r="G269" s="236">
        <v>7441</v>
      </c>
      <c r="H269" s="119">
        <f t="shared" si="3"/>
        <v>99.47860962566844</v>
      </c>
    </row>
    <row r="270" spans="1:8" ht="60" customHeight="1">
      <c r="A270" s="92"/>
      <c r="B270" s="92"/>
      <c r="C270" s="92"/>
      <c r="D270" s="107" t="s">
        <v>1262</v>
      </c>
      <c r="E270" s="132" t="s">
        <v>296</v>
      </c>
      <c r="F270" s="228">
        <v>7000</v>
      </c>
      <c r="G270" s="236">
        <v>7000</v>
      </c>
      <c r="H270" s="119">
        <f t="shared" si="3"/>
        <v>100</v>
      </c>
    </row>
    <row r="271" spans="1:8" ht="19.5" customHeight="1">
      <c r="A271" s="100"/>
      <c r="B271" s="100"/>
      <c r="C271" s="100"/>
      <c r="D271" s="107" t="s">
        <v>1242</v>
      </c>
      <c r="E271" s="99" t="s">
        <v>267</v>
      </c>
      <c r="F271" s="228">
        <v>480</v>
      </c>
      <c r="G271" s="766">
        <v>441</v>
      </c>
      <c r="H271" s="767">
        <v>91.9</v>
      </c>
    </row>
    <row r="272" spans="1:8" ht="19.5" customHeight="1">
      <c r="A272" s="140" t="s">
        <v>211</v>
      </c>
      <c r="B272" s="140">
        <v>852</v>
      </c>
      <c r="C272" s="947" t="s">
        <v>191</v>
      </c>
      <c r="D272" s="948"/>
      <c r="E272" s="949"/>
      <c r="F272" s="221">
        <v>10215200</v>
      </c>
      <c r="G272" s="748">
        <v>10213737</v>
      </c>
      <c r="H272" s="91">
        <f t="shared" si="3"/>
        <v>99.98567820502781</v>
      </c>
    </row>
    <row r="273" spans="1:8" ht="21.75" customHeight="1">
      <c r="A273" s="92"/>
      <c r="B273" s="92"/>
      <c r="C273" s="92">
        <v>85203</v>
      </c>
      <c r="D273" s="952" t="s">
        <v>192</v>
      </c>
      <c r="E273" s="916"/>
      <c r="F273" s="228">
        <f>SUM(F274:F281)</f>
        <v>135000</v>
      </c>
      <c r="G273" s="236">
        <v>135000</v>
      </c>
      <c r="H273" s="119">
        <f t="shared" si="3"/>
        <v>100</v>
      </c>
    </row>
    <row r="274" spans="1:8" ht="30" customHeight="1">
      <c r="A274" s="92"/>
      <c r="B274" s="92"/>
      <c r="C274" s="92"/>
      <c r="D274" s="1">
        <v>4010</v>
      </c>
      <c r="E274" s="781" t="s">
        <v>275</v>
      </c>
      <c r="F274" s="228">
        <v>97800</v>
      </c>
      <c r="G274" s="228">
        <v>97800</v>
      </c>
      <c r="H274" s="119">
        <f t="shared" si="3"/>
        <v>100</v>
      </c>
    </row>
    <row r="275" spans="1:8" ht="30" customHeight="1">
      <c r="A275" s="92"/>
      <c r="B275" s="92"/>
      <c r="C275" s="92"/>
      <c r="D275" s="136" t="s">
        <v>1234</v>
      </c>
      <c r="E275" s="132" t="s">
        <v>276</v>
      </c>
      <c r="F275" s="228">
        <v>8000</v>
      </c>
      <c r="G275" s="236">
        <v>8000</v>
      </c>
      <c r="H275" s="119">
        <f t="shared" si="3"/>
        <v>100</v>
      </c>
    </row>
    <row r="276" spans="1:8" ht="30" customHeight="1">
      <c r="A276" s="92"/>
      <c r="B276" s="92"/>
      <c r="C276" s="92"/>
      <c r="D276" s="136" t="s">
        <v>1235</v>
      </c>
      <c r="E276" s="132" t="s">
        <v>277</v>
      </c>
      <c r="F276" s="228">
        <v>18573</v>
      </c>
      <c r="G276" s="236">
        <v>18573</v>
      </c>
      <c r="H276" s="119">
        <f t="shared" si="3"/>
        <v>100</v>
      </c>
    </row>
    <row r="277" spans="1:8" ht="21" customHeight="1">
      <c r="A277" s="92"/>
      <c r="B277" s="92"/>
      <c r="C277" s="92"/>
      <c r="D277" s="136" t="s">
        <v>1236</v>
      </c>
      <c r="E277" s="132" t="s">
        <v>278</v>
      </c>
      <c r="F277" s="228">
        <v>2530</v>
      </c>
      <c r="G277" s="228">
        <v>2530</v>
      </c>
      <c r="H277" s="119">
        <f t="shared" si="3"/>
        <v>100</v>
      </c>
    </row>
    <row r="278" spans="1:8" ht="21.75" customHeight="1">
      <c r="A278" s="92"/>
      <c r="B278" s="92"/>
      <c r="C278" s="92"/>
      <c r="D278" s="136" t="s">
        <v>1238</v>
      </c>
      <c r="E278" s="132" t="s">
        <v>257</v>
      </c>
      <c r="F278" s="228">
        <v>1736</v>
      </c>
      <c r="G278" s="228">
        <v>1736</v>
      </c>
      <c r="H278" s="119">
        <f t="shared" si="3"/>
        <v>100</v>
      </c>
    </row>
    <row r="279" spans="1:8" ht="21.75" customHeight="1">
      <c r="A279" s="92"/>
      <c r="B279" s="92"/>
      <c r="C279" s="92"/>
      <c r="D279" s="136" t="s">
        <v>1240</v>
      </c>
      <c r="E279" s="132" t="s">
        <v>266</v>
      </c>
      <c r="F279" s="228">
        <v>2852</v>
      </c>
      <c r="G279" s="228">
        <v>2852</v>
      </c>
      <c r="H279" s="119">
        <f t="shared" si="3"/>
        <v>100</v>
      </c>
    </row>
    <row r="280" spans="1:8" ht="21.75" customHeight="1">
      <c r="A280" s="92"/>
      <c r="B280" s="92"/>
      <c r="C280" s="92"/>
      <c r="D280" s="136" t="s">
        <v>1241</v>
      </c>
      <c r="E280" s="132" t="s">
        <v>279</v>
      </c>
      <c r="F280" s="228">
        <v>9</v>
      </c>
      <c r="G280" s="228">
        <v>9</v>
      </c>
      <c r="H280" s="119">
        <f t="shared" si="3"/>
        <v>100</v>
      </c>
    </row>
    <row r="281" spans="1:8" ht="27" customHeight="1">
      <c r="A281" s="92"/>
      <c r="B281" s="92"/>
      <c r="C281" s="92"/>
      <c r="D281" s="107" t="s">
        <v>1243</v>
      </c>
      <c r="E281" s="99" t="s">
        <v>280</v>
      </c>
      <c r="F281" s="228">
        <v>3500</v>
      </c>
      <c r="G281" s="236">
        <v>3500</v>
      </c>
      <c r="H281" s="119">
        <f t="shared" si="3"/>
        <v>100</v>
      </c>
    </row>
    <row r="282" spans="1:8" ht="47.25" customHeight="1">
      <c r="A282" s="92"/>
      <c r="B282" s="92"/>
      <c r="C282" s="112">
        <v>85212</v>
      </c>
      <c r="D282" s="927" t="s">
        <v>315</v>
      </c>
      <c r="E282" s="928"/>
      <c r="F282" s="228">
        <v>5284100</v>
      </c>
      <c r="G282" s="228">
        <v>5284100</v>
      </c>
      <c r="H282" s="119">
        <f t="shared" si="3"/>
        <v>100</v>
      </c>
    </row>
    <row r="283" spans="1:8" ht="20.25" customHeight="1">
      <c r="A283" s="92"/>
      <c r="B283" s="92"/>
      <c r="C283" s="92"/>
      <c r="D283" s="136" t="s">
        <v>1263</v>
      </c>
      <c r="E283" s="125" t="s">
        <v>316</v>
      </c>
      <c r="F283" s="228">
        <v>5053104</v>
      </c>
      <c r="G283" s="228">
        <v>5053104</v>
      </c>
      <c r="H283" s="119">
        <f t="shared" si="3"/>
        <v>100</v>
      </c>
    </row>
    <row r="284" spans="1:8" ht="30.75" customHeight="1">
      <c r="A284" s="92"/>
      <c r="B284" s="92"/>
      <c r="C284" s="92"/>
      <c r="D284" s="136" t="s">
        <v>1235</v>
      </c>
      <c r="E284" s="132" t="s">
        <v>277</v>
      </c>
      <c r="F284" s="228">
        <v>80255</v>
      </c>
      <c r="G284" s="228">
        <v>80255</v>
      </c>
      <c r="H284" s="119">
        <f t="shared" si="3"/>
        <v>100</v>
      </c>
    </row>
    <row r="285" spans="1:8" ht="33" customHeight="1">
      <c r="A285" s="92"/>
      <c r="B285" s="92"/>
      <c r="C285" s="92"/>
      <c r="D285" s="136" t="s">
        <v>1233</v>
      </c>
      <c r="E285" s="125" t="s">
        <v>275</v>
      </c>
      <c r="F285" s="228">
        <v>92390</v>
      </c>
      <c r="G285" s="228">
        <v>92390</v>
      </c>
      <c r="H285" s="119">
        <f t="shared" si="3"/>
        <v>100</v>
      </c>
    </row>
    <row r="286" spans="1:8" ht="30" customHeight="1">
      <c r="A286" s="92"/>
      <c r="B286" s="92"/>
      <c r="C286" s="92"/>
      <c r="D286" s="136" t="s">
        <v>1234</v>
      </c>
      <c r="E286" s="125" t="s">
        <v>276</v>
      </c>
      <c r="F286" s="228">
        <v>2500</v>
      </c>
      <c r="G286" s="236">
        <v>2500</v>
      </c>
      <c r="H286" s="119">
        <f t="shared" si="3"/>
        <v>100</v>
      </c>
    </row>
    <row r="287" spans="1:8" ht="33" customHeight="1">
      <c r="A287" s="92"/>
      <c r="B287" s="92"/>
      <c r="C287" s="92"/>
      <c r="D287" s="136" t="s">
        <v>1235</v>
      </c>
      <c r="E287" s="132" t="s">
        <v>277</v>
      </c>
      <c r="F287" s="228">
        <v>22324</v>
      </c>
      <c r="G287" s="228">
        <v>22324</v>
      </c>
      <c r="H287" s="119">
        <f t="shared" si="3"/>
        <v>100</v>
      </c>
    </row>
    <row r="288" spans="1:8" ht="20.25" customHeight="1">
      <c r="A288" s="92"/>
      <c r="B288" s="92"/>
      <c r="C288" s="92"/>
      <c r="D288" s="136" t="s">
        <v>1236</v>
      </c>
      <c r="E288" s="132" t="s">
        <v>278</v>
      </c>
      <c r="F288" s="228">
        <v>2378</v>
      </c>
      <c r="G288" s="228">
        <v>2378</v>
      </c>
      <c r="H288" s="119">
        <f t="shared" si="3"/>
        <v>100</v>
      </c>
    </row>
    <row r="289" spans="1:8" ht="20.25" customHeight="1">
      <c r="A289" s="92"/>
      <c r="B289" s="92"/>
      <c r="C289" s="92"/>
      <c r="D289" s="136" t="s">
        <v>1238</v>
      </c>
      <c r="E289" s="132" t="s">
        <v>257</v>
      </c>
      <c r="F289" s="228">
        <v>11126</v>
      </c>
      <c r="G289" s="228">
        <v>11126</v>
      </c>
      <c r="H289" s="119">
        <f t="shared" si="3"/>
        <v>100</v>
      </c>
    </row>
    <row r="290" spans="1:8" ht="18.75" customHeight="1">
      <c r="A290" s="92"/>
      <c r="B290" s="92"/>
      <c r="C290" s="92"/>
      <c r="D290" s="136" t="s">
        <v>1239</v>
      </c>
      <c r="E290" s="132" t="s">
        <v>265</v>
      </c>
      <c r="F290" s="228">
        <v>5500</v>
      </c>
      <c r="G290" s="228">
        <v>5500</v>
      </c>
      <c r="H290" s="119">
        <f t="shared" si="3"/>
        <v>100</v>
      </c>
    </row>
    <row r="291" spans="1:8" ht="21.75" customHeight="1">
      <c r="A291" s="92"/>
      <c r="B291" s="92"/>
      <c r="C291" s="92"/>
      <c r="D291" s="136" t="s">
        <v>1240</v>
      </c>
      <c r="E291" s="132" t="s">
        <v>266</v>
      </c>
      <c r="F291" s="228">
        <v>8764</v>
      </c>
      <c r="G291" s="228">
        <v>8764</v>
      </c>
      <c r="H291" s="119">
        <f t="shared" si="3"/>
        <v>100</v>
      </c>
    </row>
    <row r="292" spans="1:8" ht="21.75" customHeight="1">
      <c r="A292" s="92"/>
      <c r="B292" s="92"/>
      <c r="C292" s="92"/>
      <c r="D292" s="136" t="s">
        <v>1241</v>
      </c>
      <c r="E292" s="132" t="s">
        <v>279</v>
      </c>
      <c r="F292" s="228">
        <v>109</v>
      </c>
      <c r="G292" s="228">
        <v>109</v>
      </c>
      <c r="H292" s="119">
        <f t="shared" si="3"/>
        <v>100</v>
      </c>
    </row>
    <row r="293" spans="1:8" ht="27.75" customHeight="1">
      <c r="A293" s="92"/>
      <c r="B293" s="92"/>
      <c r="C293" s="92"/>
      <c r="D293" s="136" t="s">
        <v>1243</v>
      </c>
      <c r="E293" s="99" t="s">
        <v>280</v>
      </c>
      <c r="F293" s="228">
        <v>2100</v>
      </c>
      <c r="G293" s="228">
        <v>2100</v>
      </c>
      <c r="H293" s="119">
        <f t="shared" si="3"/>
        <v>100</v>
      </c>
    </row>
    <row r="294" spans="1:8" ht="30" customHeight="1">
      <c r="A294" s="92"/>
      <c r="B294" s="92"/>
      <c r="C294" s="100"/>
      <c r="D294" s="136" t="s">
        <v>1246</v>
      </c>
      <c r="E294" s="99" t="s">
        <v>281</v>
      </c>
      <c r="F294" s="228">
        <v>3550</v>
      </c>
      <c r="G294" s="228">
        <v>3550</v>
      </c>
      <c r="H294" s="119">
        <f t="shared" si="3"/>
        <v>100</v>
      </c>
    </row>
    <row r="295" spans="1:8" ht="51" customHeight="1">
      <c r="A295" s="92"/>
      <c r="B295" s="92"/>
      <c r="C295" s="112">
        <v>85213</v>
      </c>
      <c r="D295" s="950" t="s">
        <v>197</v>
      </c>
      <c r="E295" s="951"/>
      <c r="F295" s="228">
        <v>31500</v>
      </c>
      <c r="G295" s="228">
        <v>31500</v>
      </c>
      <c r="H295" s="119">
        <f t="shared" si="3"/>
        <v>100</v>
      </c>
    </row>
    <row r="296" spans="1:8" ht="27.75" customHeight="1">
      <c r="A296" s="92"/>
      <c r="B296" s="92"/>
      <c r="C296" s="100"/>
      <c r="D296" s="144">
        <v>4130</v>
      </c>
      <c r="E296" s="99" t="s">
        <v>317</v>
      </c>
      <c r="F296" s="228">
        <v>31500</v>
      </c>
      <c r="G296" s="228">
        <v>31500</v>
      </c>
      <c r="H296" s="119">
        <f t="shared" si="3"/>
        <v>100</v>
      </c>
    </row>
    <row r="297" spans="1:8" ht="28.5" customHeight="1">
      <c r="A297" s="92"/>
      <c r="B297" s="92"/>
      <c r="C297" s="112">
        <v>85214</v>
      </c>
      <c r="D297" s="927" t="s">
        <v>198</v>
      </c>
      <c r="E297" s="928"/>
      <c r="F297" s="228">
        <v>1186400</v>
      </c>
      <c r="G297" s="228">
        <v>1186400</v>
      </c>
      <c r="H297" s="119">
        <f t="shared" si="3"/>
        <v>100</v>
      </c>
    </row>
    <row r="298" spans="1:8" ht="21" customHeight="1">
      <c r="A298" s="100"/>
      <c r="B298" s="100"/>
      <c r="C298" s="100"/>
      <c r="D298" s="136" t="s">
        <v>1263</v>
      </c>
      <c r="E298" s="99" t="s">
        <v>316</v>
      </c>
      <c r="F298" s="228">
        <v>1186400</v>
      </c>
      <c r="G298" s="228">
        <v>1186400</v>
      </c>
      <c r="H298" s="119">
        <f t="shared" si="3"/>
        <v>100</v>
      </c>
    </row>
    <row r="299" spans="1:8" ht="19.5" customHeight="1">
      <c r="A299" s="112"/>
      <c r="B299" s="112"/>
      <c r="C299" s="112">
        <v>85215</v>
      </c>
      <c r="D299" s="927" t="s">
        <v>318</v>
      </c>
      <c r="E299" s="951"/>
      <c r="F299" s="228">
        <v>1416000</v>
      </c>
      <c r="G299" s="228">
        <v>1414558</v>
      </c>
      <c r="H299" s="119">
        <f t="shared" si="3"/>
        <v>99.89816384180791</v>
      </c>
    </row>
    <row r="300" spans="1:8" ht="19.5" customHeight="1">
      <c r="A300" s="92"/>
      <c r="B300" s="92"/>
      <c r="C300" s="100"/>
      <c r="D300" s="136" t="s">
        <v>1263</v>
      </c>
      <c r="E300" s="93" t="s">
        <v>316</v>
      </c>
      <c r="F300" s="228">
        <v>1416000</v>
      </c>
      <c r="G300" s="228">
        <v>1414558</v>
      </c>
      <c r="H300" s="119">
        <f t="shared" si="3"/>
        <v>99.89816384180791</v>
      </c>
    </row>
    <row r="301" spans="1:8" ht="19.5" customHeight="1">
      <c r="A301" s="92"/>
      <c r="B301" s="92"/>
      <c r="C301" s="112">
        <v>85219</v>
      </c>
      <c r="D301" s="927" t="s">
        <v>200</v>
      </c>
      <c r="E301" s="928"/>
      <c r="F301" s="228">
        <v>1907500</v>
      </c>
      <c r="G301" s="228">
        <v>1907500</v>
      </c>
      <c r="H301" s="119">
        <f t="shared" si="3"/>
        <v>100</v>
      </c>
    </row>
    <row r="302" spans="1:8" ht="30" customHeight="1">
      <c r="A302" s="92"/>
      <c r="B302" s="92"/>
      <c r="C302" s="92"/>
      <c r="D302" s="136" t="s">
        <v>1232</v>
      </c>
      <c r="E302" s="99" t="s">
        <v>274</v>
      </c>
      <c r="F302" s="228">
        <v>4224</v>
      </c>
      <c r="G302" s="228">
        <v>4224</v>
      </c>
      <c r="H302" s="119">
        <f t="shared" si="3"/>
        <v>100</v>
      </c>
    </row>
    <row r="303" spans="1:8" ht="30" customHeight="1">
      <c r="A303" s="92"/>
      <c r="B303" s="92"/>
      <c r="C303" s="92"/>
      <c r="D303" s="136" t="s">
        <v>1233</v>
      </c>
      <c r="E303" s="99" t="s">
        <v>275</v>
      </c>
      <c r="F303" s="228">
        <v>1061800</v>
      </c>
      <c r="G303" s="228">
        <v>1061800</v>
      </c>
      <c r="H303" s="119">
        <f t="shared" si="3"/>
        <v>100</v>
      </c>
    </row>
    <row r="304" spans="1:8" ht="30" customHeight="1">
      <c r="A304" s="92"/>
      <c r="B304" s="92"/>
      <c r="C304" s="92"/>
      <c r="D304" s="136" t="s">
        <v>1234</v>
      </c>
      <c r="E304" s="99" t="s">
        <v>276</v>
      </c>
      <c r="F304" s="228">
        <v>80476</v>
      </c>
      <c r="G304" s="236">
        <v>80476</v>
      </c>
      <c r="H304" s="119">
        <f t="shared" si="3"/>
        <v>100</v>
      </c>
    </row>
    <row r="305" spans="1:8" ht="30" customHeight="1">
      <c r="A305" s="92"/>
      <c r="B305" s="92"/>
      <c r="C305" s="92"/>
      <c r="D305" s="136" t="s">
        <v>1235</v>
      </c>
      <c r="E305" s="132" t="s">
        <v>277</v>
      </c>
      <c r="F305" s="228">
        <v>200741</v>
      </c>
      <c r="G305" s="236">
        <v>200741</v>
      </c>
      <c r="H305" s="119">
        <f t="shared" si="3"/>
        <v>100</v>
      </c>
    </row>
    <row r="306" spans="1:8" ht="19.5" customHeight="1">
      <c r="A306" s="92"/>
      <c r="B306" s="92"/>
      <c r="C306" s="92"/>
      <c r="D306" s="136" t="s">
        <v>1236</v>
      </c>
      <c r="E306" s="132" t="s">
        <v>278</v>
      </c>
      <c r="F306" s="228">
        <v>27422</v>
      </c>
      <c r="G306" s="228">
        <v>27422</v>
      </c>
      <c r="H306" s="119">
        <f t="shared" si="3"/>
        <v>100</v>
      </c>
    </row>
    <row r="307" spans="1:8" ht="19.5" customHeight="1">
      <c r="A307" s="92"/>
      <c r="B307" s="92"/>
      <c r="C307" s="92"/>
      <c r="D307" s="136" t="s">
        <v>1238</v>
      </c>
      <c r="E307" s="132" t="s">
        <v>257</v>
      </c>
      <c r="F307" s="228">
        <v>72523</v>
      </c>
      <c r="G307" s="228">
        <v>72523</v>
      </c>
      <c r="H307" s="119">
        <f t="shared" si="3"/>
        <v>100</v>
      </c>
    </row>
    <row r="308" spans="1:8" ht="19.5" customHeight="1">
      <c r="A308" s="92"/>
      <c r="B308" s="92"/>
      <c r="C308" s="92"/>
      <c r="D308" s="136" t="s">
        <v>1258</v>
      </c>
      <c r="E308" s="99" t="s">
        <v>306</v>
      </c>
      <c r="F308" s="228">
        <v>184541</v>
      </c>
      <c r="G308" s="228">
        <v>184541</v>
      </c>
      <c r="H308" s="119">
        <f t="shared" si="3"/>
        <v>100</v>
      </c>
    </row>
    <row r="309" spans="1:8" ht="19.5" customHeight="1">
      <c r="A309" s="92"/>
      <c r="B309" s="92"/>
      <c r="C309" s="92"/>
      <c r="D309" s="136" t="s">
        <v>1239</v>
      </c>
      <c r="E309" s="99" t="s">
        <v>265</v>
      </c>
      <c r="F309" s="228">
        <v>61431</v>
      </c>
      <c r="G309" s="228">
        <v>61431</v>
      </c>
      <c r="H309" s="119">
        <f t="shared" si="3"/>
        <v>100</v>
      </c>
    </row>
    <row r="310" spans="1:8" ht="19.5" customHeight="1">
      <c r="A310" s="92"/>
      <c r="B310" s="92"/>
      <c r="C310" s="92"/>
      <c r="D310" s="136" t="s">
        <v>1230</v>
      </c>
      <c r="E310" s="99" t="s">
        <v>258</v>
      </c>
      <c r="F310" s="228">
        <v>68335</v>
      </c>
      <c r="G310" s="228">
        <v>68335</v>
      </c>
      <c r="H310" s="119">
        <f t="shared" si="3"/>
        <v>100</v>
      </c>
    </row>
    <row r="311" spans="1:8" ht="21" customHeight="1">
      <c r="A311" s="92"/>
      <c r="B311" s="92"/>
      <c r="C311" s="92"/>
      <c r="D311" s="136" t="s">
        <v>1240</v>
      </c>
      <c r="E311" s="132" t="s">
        <v>266</v>
      </c>
      <c r="F311" s="228">
        <v>66412</v>
      </c>
      <c r="G311" s="228">
        <v>66412</v>
      </c>
      <c r="H311" s="119">
        <f t="shared" si="3"/>
        <v>100</v>
      </c>
    </row>
    <row r="312" spans="1:8" ht="23.25" customHeight="1">
      <c r="A312" s="92"/>
      <c r="B312" s="92"/>
      <c r="C312" s="92"/>
      <c r="D312" s="136" t="s">
        <v>1241</v>
      </c>
      <c r="E312" s="99" t="s">
        <v>279</v>
      </c>
      <c r="F312" s="228">
        <v>8897</v>
      </c>
      <c r="G312" s="228">
        <v>8897</v>
      </c>
      <c r="H312" s="119">
        <f t="shared" si="3"/>
        <v>100</v>
      </c>
    </row>
    <row r="313" spans="1:8" ht="22.5" customHeight="1">
      <c r="A313" s="92"/>
      <c r="B313" s="92"/>
      <c r="C313" s="92"/>
      <c r="D313" s="136" t="s">
        <v>1249</v>
      </c>
      <c r="E313" s="99" t="s">
        <v>289</v>
      </c>
      <c r="F313" s="228">
        <v>706</v>
      </c>
      <c r="G313" s="228">
        <v>706</v>
      </c>
      <c r="H313" s="119">
        <f t="shared" si="3"/>
        <v>100</v>
      </c>
    </row>
    <row r="314" spans="1:8" ht="24" customHeight="1">
      <c r="A314" s="92"/>
      <c r="B314" s="92"/>
      <c r="C314" s="92"/>
      <c r="D314" s="136" t="s">
        <v>1242</v>
      </c>
      <c r="E314" s="99" t="s">
        <v>267</v>
      </c>
      <c r="F314" s="228">
        <v>7079</v>
      </c>
      <c r="G314" s="228">
        <v>7079</v>
      </c>
      <c r="H314" s="119">
        <f t="shared" si="3"/>
        <v>100</v>
      </c>
    </row>
    <row r="315" spans="1:8" ht="30" customHeight="1">
      <c r="A315" s="92"/>
      <c r="B315" s="92"/>
      <c r="C315" s="92"/>
      <c r="D315" s="136" t="s">
        <v>1243</v>
      </c>
      <c r="E315" s="99" t="s">
        <v>280</v>
      </c>
      <c r="F315" s="228">
        <v>42980</v>
      </c>
      <c r="G315" s="228">
        <v>42980</v>
      </c>
      <c r="H315" s="119">
        <f t="shared" si="3"/>
        <v>100</v>
      </c>
    </row>
    <row r="316" spans="1:8" ht="30.75" customHeight="1">
      <c r="A316" s="92"/>
      <c r="B316" s="92"/>
      <c r="C316" s="92"/>
      <c r="D316" s="136" t="s">
        <v>1246</v>
      </c>
      <c r="E316" s="99" t="s">
        <v>281</v>
      </c>
      <c r="F316" s="228">
        <v>19933</v>
      </c>
      <c r="G316" s="228">
        <v>19933</v>
      </c>
      <c r="H316" s="119">
        <f t="shared" si="3"/>
        <v>100</v>
      </c>
    </row>
    <row r="317" spans="1:8" ht="33" customHeight="1">
      <c r="A317" s="92"/>
      <c r="B317" s="92"/>
      <c r="C317" s="112">
        <v>85228</v>
      </c>
      <c r="D317" s="927" t="s">
        <v>202</v>
      </c>
      <c r="E317" s="928"/>
      <c r="F317" s="228">
        <f>SUM(F318:F322)</f>
        <v>7700</v>
      </c>
      <c r="G317" s="228">
        <v>7700</v>
      </c>
      <c r="H317" s="119">
        <f t="shared" si="3"/>
        <v>100</v>
      </c>
    </row>
    <row r="318" spans="1:8" ht="33.75" customHeight="1">
      <c r="A318" s="92"/>
      <c r="B318" s="92"/>
      <c r="C318" s="92"/>
      <c r="D318" s="136" t="s">
        <v>1233</v>
      </c>
      <c r="E318" s="125" t="s">
        <v>275</v>
      </c>
      <c r="F318" s="228">
        <v>5480</v>
      </c>
      <c r="G318" s="228">
        <v>5480</v>
      </c>
      <c r="H318" s="119">
        <f t="shared" si="3"/>
        <v>100</v>
      </c>
    </row>
    <row r="319" spans="1:8" ht="32.25" customHeight="1">
      <c r="A319" s="92"/>
      <c r="B319" s="92"/>
      <c r="C319" s="92"/>
      <c r="D319" s="136" t="s">
        <v>1234</v>
      </c>
      <c r="E319" s="125" t="s">
        <v>276</v>
      </c>
      <c r="F319" s="228">
        <v>500</v>
      </c>
      <c r="G319" s="236">
        <v>500</v>
      </c>
      <c r="H319" s="119">
        <f t="shared" si="3"/>
        <v>100</v>
      </c>
    </row>
    <row r="320" spans="1:8" ht="31.5" customHeight="1">
      <c r="A320" s="92"/>
      <c r="B320" s="92"/>
      <c r="C320" s="92"/>
      <c r="D320" s="136" t="s">
        <v>1235</v>
      </c>
      <c r="E320" s="132" t="s">
        <v>277</v>
      </c>
      <c r="F320" s="228">
        <v>1070</v>
      </c>
      <c r="G320" s="228">
        <v>1070</v>
      </c>
      <c r="H320" s="119">
        <f t="shared" si="3"/>
        <v>100</v>
      </c>
    </row>
    <row r="321" spans="1:8" ht="24.75" customHeight="1">
      <c r="A321" s="92"/>
      <c r="B321" s="92"/>
      <c r="C321" s="92"/>
      <c r="D321" s="136" t="s">
        <v>1236</v>
      </c>
      <c r="E321" s="132" t="s">
        <v>278</v>
      </c>
      <c r="F321" s="228">
        <v>150</v>
      </c>
      <c r="G321" s="228">
        <v>150</v>
      </c>
      <c r="H321" s="119">
        <f t="shared" si="3"/>
        <v>100</v>
      </c>
    </row>
    <row r="322" spans="1:8" ht="33.75" customHeight="1">
      <c r="A322" s="92"/>
      <c r="B322" s="92"/>
      <c r="C322" s="100"/>
      <c r="D322" s="136" t="s">
        <v>1243</v>
      </c>
      <c r="E322" s="99" t="s">
        <v>280</v>
      </c>
      <c r="F322" s="228">
        <v>500</v>
      </c>
      <c r="G322" s="228">
        <v>500</v>
      </c>
      <c r="H322" s="119">
        <f t="shared" si="3"/>
        <v>100</v>
      </c>
    </row>
    <row r="323" spans="1:8" ht="27.75" customHeight="1">
      <c r="A323" s="92"/>
      <c r="B323" s="92"/>
      <c r="C323" s="112">
        <v>85295</v>
      </c>
      <c r="D323" s="927" t="s">
        <v>181</v>
      </c>
      <c r="E323" s="928"/>
      <c r="F323" s="228">
        <v>247000</v>
      </c>
      <c r="G323" s="236">
        <v>246979</v>
      </c>
      <c r="H323" s="119">
        <f t="shared" si="3"/>
        <v>99.9914979757085</v>
      </c>
    </row>
    <row r="324" spans="1:8" ht="25.5" customHeight="1">
      <c r="A324" s="92"/>
      <c r="B324" s="92"/>
      <c r="C324" s="92"/>
      <c r="D324" s="136" t="s">
        <v>1263</v>
      </c>
      <c r="E324" s="99" t="s">
        <v>316</v>
      </c>
      <c r="F324" s="228">
        <v>230000</v>
      </c>
      <c r="G324" s="228">
        <v>230000</v>
      </c>
      <c r="H324" s="119">
        <f>G324/F324*100</f>
        <v>100</v>
      </c>
    </row>
    <row r="325" spans="1:8" ht="24.75" customHeight="1">
      <c r="A325" s="92"/>
      <c r="B325" s="92"/>
      <c r="C325" s="92"/>
      <c r="D325" s="107" t="s">
        <v>1238</v>
      </c>
      <c r="E325" s="125" t="s">
        <v>257</v>
      </c>
      <c r="F325" s="228">
        <v>7900</v>
      </c>
      <c r="G325" s="236">
        <v>7879</v>
      </c>
      <c r="H325" s="119">
        <f>G325/F325*100</f>
        <v>99.73417721518987</v>
      </c>
    </row>
    <row r="326" spans="1:8" ht="32.25" customHeight="1">
      <c r="A326" s="100"/>
      <c r="B326" s="100"/>
      <c r="C326" s="100"/>
      <c r="D326" s="136" t="s">
        <v>1246</v>
      </c>
      <c r="E326" s="99" t="s">
        <v>281</v>
      </c>
      <c r="F326" s="228">
        <v>9100</v>
      </c>
      <c r="G326" s="228">
        <v>9100</v>
      </c>
      <c r="H326" s="119">
        <f aca="true" t="shared" si="4" ref="H326:H365">G326/F326*100</f>
        <v>100</v>
      </c>
    </row>
    <row r="327" spans="1:8" ht="23.25" customHeight="1">
      <c r="A327" s="5" t="s">
        <v>217</v>
      </c>
      <c r="B327" s="5">
        <v>854</v>
      </c>
      <c r="C327" s="1013" t="s">
        <v>207</v>
      </c>
      <c r="D327" s="1013"/>
      <c r="E327" s="1013"/>
      <c r="F327" s="748">
        <v>286039</v>
      </c>
      <c r="G327" s="748">
        <v>279411</v>
      </c>
      <c r="H327" s="91">
        <v>97.7</v>
      </c>
    </row>
    <row r="328" spans="1:8" ht="42" customHeight="1">
      <c r="A328" s="116"/>
      <c r="B328" s="116"/>
      <c r="C328" s="117">
        <v>85412</v>
      </c>
      <c r="D328" s="929" t="s">
        <v>319</v>
      </c>
      <c r="E328" s="953"/>
      <c r="F328" s="236">
        <v>6667</v>
      </c>
      <c r="G328" s="236">
        <v>5392</v>
      </c>
      <c r="H328" s="119">
        <v>80.9</v>
      </c>
    </row>
    <row r="329" spans="1:8" ht="23.25" customHeight="1">
      <c r="A329" s="116"/>
      <c r="B329" s="116"/>
      <c r="C329" s="782"/>
      <c r="D329" s="98">
        <v>3260</v>
      </c>
      <c r="E329" s="99" t="s">
        <v>302</v>
      </c>
      <c r="F329" s="236">
        <v>6667</v>
      </c>
      <c r="G329" s="236">
        <v>5392</v>
      </c>
      <c r="H329" s="119">
        <v>80.9</v>
      </c>
    </row>
    <row r="330" spans="1:8" ht="22.5" customHeight="1">
      <c r="A330" s="116"/>
      <c r="B330" s="116"/>
      <c r="C330" s="117">
        <v>85415</v>
      </c>
      <c r="D330" s="929" t="s">
        <v>209</v>
      </c>
      <c r="E330" s="953"/>
      <c r="F330" s="236">
        <v>260705</v>
      </c>
      <c r="G330" s="236">
        <v>255786</v>
      </c>
      <c r="H330" s="119">
        <v>98.1</v>
      </c>
    </row>
    <row r="331" spans="1:8" ht="23.25" customHeight="1">
      <c r="A331" s="116"/>
      <c r="B331" s="116"/>
      <c r="C331" s="782"/>
      <c r="D331" s="98">
        <v>3240</v>
      </c>
      <c r="E331" s="99" t="s">
        <v>320</v>
      </c>
      <c r="F331" s="783">
        <v>260705</v>
      </c>
      <c r="G331" s="783">
        <v>255786</v>
      </c>
      <c r="H331" s="761">
        <v>98.1</v>
      </c>
    </row>
    <row r="332" spans="1:8" ht="22.5" customHeight="1">
      <c r="A332" s="92"/>
      <c r="B332" s="92"/>
      <c r="C332" s="112">
        <v>85495</v>
      </c>
      <c r="D332" s="1012" t="s">
        <v>181</v>
      </c>
      <c r="E332" s="1012"/>
      <c r="F332" s="228">
        <f>SUM(F333:F335)</f>
        <v>18667</v>
      </c>
      <c r="G332" s="236">
        <v>18233</v>
      </c>
      <c r="H332" s="119">
        <f t="shared" si="4"/>
        <v>97.67504151711577</v>
      </c>
    </row>
    <row r="333" spans="1:8" ht="30" customHeight="1">
      <c r="A333" s="92"/>
      <c r="B333" s="92"/>
      <c r="C333" s="92"/>
      <c r="D333" s="98">
        <v>4010</v>
      </c>
      <c r="E333" s="99" t="s">
        <v>275</v>
      </c>
      <c r="F333" s="228">
        <v>15593</v>
      </c>
      <c r="G333" s="236">
        <v>15176</v>
      </c>
      <c r="H333" s="119">
        <f t="shared" si="4"/>
        <v>97.32572308086962</v>
      </c>
    </row>
    <row r="334" spans="1:8" ht="30" customHeight="1">
      <c r="A334" s="92"/>
      <c r="B334" s="92"/>
      <c r="C334" s="92"/>
      <c r="D334" s="98">
        <v>4110</v>
      </c>
      <c r="E334" s="132" t="s">
        <v>277</v>
      </c>
      <c r="F334" s="228">
        <v>2691</v>
      </c>
      <c r="G334" s="236">
        <v>2688</v>
      </c>
      <c r="H334" s="119">
        <f t="shared" si="4"/>
        <v>99.88851727982163</v>
      </c>
    </row>
    <row r="335" spans="1:8" ht="27" customHeight="1">
      <c r="A335" s="92"/>
      <c r="B335" s="92"/>
      <c r="C335" s="100"/>
      <c r="D335" s="121">
        <v>4120</v>
      </c>
      <c r="E335" s="132" t="s">
        <v>278</v>
      </c>
      <c r="F335" s="228">
        <v>383</v>
      </c>
      <c r="G335" s="236">
        <v>369</v>
      </c>
      <c r="H335" s="119">
        <f t="shared" si="4"/>
        <v>96.34464751958225</v>
      </c>
    </row>
    <row r="336" spans="1:8" ht="33" customHeight="1">
      <c r="A336" s="5" t="s">
        <v>223</v>
      </c>
      <c r="B336" s="5">
        <v>900</v>
      </c>
      <c r="C336" s="930" t="s">
        <v>212</v>
      </c>
      <c r="D336" s="918"/>
      <c r="E336" s="919"/>
      <c r="F336" s="748">
        <v>3954180</v>
      </c>
      <c r="G336" s="748">
        <v>3839333</v>
      </c>
      <c r="H336" s="91">
        <f t="shared" si="4"/>
        <v>97.09555457768741</v>
      </c>
    </row>
    <row r="337" spans="1:8" ht="24" customHeight="1">
      <c r="A337" s="92"/>
      <c r="B337" s="92"/>
      <c r="C337" s="112">
        <v>90001</v>
      </c>
      <c r="D337" s="1012" t="s">
        <v>213</v>
      </c>
      <c r="E337" s="1012"/>
      <c r="F337" s="228">
        <v>2231480</v>
      </c>
      <c r="G337" s="236">
        <v>2178168</v>
      </c>
      <c r="H337" s="119">
        <f t="shared" si="4"/>
        <v>97.61091293670569</v>
      </c>
    </row>
    <row r="338" spans="1:8" ht="33" customHeight="1">
      <c r="A338" s="92"/>
      <c r="B338" s="92"/>
      <c r="C338" s="92"/>
      <c r="D338" s="107" t="s">
        <v>1245</v>
      </c>
      <c r="E338" s="97" t="s">
        <v>270</v>
      </c>
      <c r="F338" s="228">
        <v>2231480</v>
      </c>
      <c r="G338" s="236">
        <v>2178168</v>
      </c>
      <c r="H338" s="119">
        <f t="shared" si="4"/>
        <v>97.61091293670569</v>
      </c>
    </row>
    <row r="339" spans="1:8" ht="22.5" customHeight="1">
      <c r="A339" s="92"/>
      <c r="B339" s="92"/>
      <c r="C339" s="112">
        <v>90003</v>
      </c>
      <c r="D339" s="952" t="s">
        <v>321</v>
      </c>
      <c r="E339" s="953"/>
      <c r="F339" s="228">
        <v>288500</v>
      </c>
      <c r="G339" s="236">
        <v>287888</v>
      </c>
      <c r="H339" s="119">
        <f t="shared" si="4"/>
        <v>99.78786828422876</v>
      </c>
    </row>
    <row r="340" spans="1:8" ht="24" customHeight="1">
      <c r="A340" s="92"/>
      <c r="B340" s="92"/>
      <c r="C340" s="18"/>
      <c r="D340" s="114" t="s">
        <v>1238</v>
      </c>
      <c r="E340" s="132" t="s">
        <v>257</v>
      </c>
      <c r="F340" s="228">
        <v>10500</v>
      </c>
      <c r="G340" s="236">
        <v>10417</v>
      </c>
      <c r="H340" s="119">
        <f t="shared" si="4"/>
        <v>99.20952380952382</v>
      </c>
    </row>
    <row r="341" spans="1:8" ht="24" customHeight="1">
      <c r="A341" s="92"/>
      <c r="B341" s="92"/>
      <c r="C341" s="18"/>
      <c r="D341" s="114" t="s">
        <v>1240</v>
      </c>
      <c r="E341" s="132" t="s">
        <v>266</v>
      </c>
      <c r="F341" s="228">
        <v>278000</v>
      </c>
      <c r="G341" s="236">
        <v>277471</v>
      </c>
      <c r="H341" s="119">
        <f t="shared" si="4"/>
        <v>99.80971223021584</v>
      </c>
    </row>
    <row r="342" spans="1:8" ht="23.25" customHeight="1">
      <c r="A342" s="92"/>
      <c r="B342" s="92"/>
      <c r="C342" s="112">
        <v>90004</v>
      </c>
      <c r="D342" s="952" t="s">
        <v>322</v>
      </c>
      <c r="E342" s="953"/>
      <c r="F342" s="228">
        <v>227200</v>
      </c>
      <c r="G342" s="236">
        <v>227057</v>
      </c>
      <c r="H342" s="119">
        <f t="shared" si="4"/>
        <v>99.93705985915493</v>
      </c>
    </row>
    <row r="343" spans="1:8" ht="25.5" customHeight="1">
      <c r="A343" s="92"/>
      <c r="B343" s="92"/>
      <c r="C343" s="18"/>
      <c r="D343" s="114" t="s">
        <v>1238</v>
      </c>
      <c r="E343" s="132" t="s">
        <v>257</v>
      </c>
      <c r="F343" s="228">
        <v>7000</v>
      </c>
      <c r="G343" s="236">
        <v>6872</v>
      </c>
      <c r="H343" s="767">
        <v>98.2</v>
      </c>
    </row>
    <row r="344" spans="1:8" ht="25.5" customHeight="1">
      <c r="A344" s="92"/>
      <c r="B344" s="92"/>
      <c r="C344" s="14"/>
      <c r="D344" s="114" t="s">
        <v>1240</v>
      </c>
      <c r="E344" s="132" t="s">
        <v>266</v>
      </c>
      <c r="F344" s="228">
        <v>220200</v>
      </c>
      <c r="G344" s="236">
        <v>220185</v>
      </c>
      <c r="H344" s="119">
        <f t="shared" si="4"/>
        <v>99.99318801089917</v>
      </c>
    </row>
    <row r="345" spans="1:8" ht="22.5" customHeight="1">
      <c r="A345" s="92"/>
      <c r="B345" s="92"/>
      <c r="C345" s="112">
        <v>90015</v>
      </c>
      <c r="D345" s="952" t="s">
        <v>216</v>
      </c>
      <c r="E345" s="953"/>
      <c r="F345" s="223">
        <v>791000</v>
      </c>
      <c r="G345" s="224">
        <v>753257</v>
      </c>
      <c r="H345" s="119">
        <f t="shared" si="4"/>
        <v>95.22844500632111</v>
      </c>
    </row>
    <row r="346" spans="1:29" s="785" customFormat="1" ht="23.25" customHeight="1">
      <c r="A346" s="92"/>
      <c r="B346" s="92"/>
      <c r="C346" s="92"/>
      <c r="D346" s="114" t="s">
        <v>1238</v>
      </c>
      <c r="E346" s="132" t="s">
        <v>257</v>
      </c>
      <c r="F346" s="228">
        <v>13500</v>
      </c>
      <c r="G346" s="236">
        <v>11934</v>
      </c>
      <c r="H346" s="119">
        <f t="shared" si="4"/>
        <v>88.4</v>
      </c>
      <c r="I346" s="784"/>
      <c r="J346" s="580"/>
      <c r="K346" s="580"/>
      <c r="L346" s="580"/>
      <c r="M346" s="580"/>
      <c r="N346" s="580"/>
      <c r="O346" s="580"/>
      <c r="P346" s="580"/>
      <c r="Q346" s="580"/>
      <c r="R346" s="580"/>
      <c r="S346" s="580"/>
      <c r="T346" s="580"/>
      <c r="U346" s="580"/>
      <c r="V346" s="580"/>
      <c r="W346" s="580"/>
      <c r="X346" s="580"/>
      <c r="Y346" s="580"/>
      <c r="Z346" s="580"/>
      <c r="AA346" s="580"/>
      <c r="AB346" s="580"/>
      <c r="AC346" s="580"/>
    </row>
    <row r="347" spans="1:8" ht="22.5" customHeight="1">
      <c r="A347" s="92"/>
      <c r="B347" s="92"/>
      <c r="C347" s="92"/>
      <c r="D347" s="114" t="s">
        <v>1239</v>
      </c>
      <c r="E347" s="93" t="s">
        <v>265</v>
      </c>
      <c r="F347" s="228">
        <v>310000</v>
      </c>
      <c r="G347" s="236">
        <v>307840</v>
      </c>
      <c r="H347" s="119">
        <f t="shared" si="4"/>
        <v>99.30322580645161</v>
      </c>
    </row>
    <row r="348" spans="1:8" ht="23.25" customHeight="1">
      <c r="A348" s="92"/>
      <c r="B348" s="92"/>
      <c r="C348" s="92"/>
      <c r="D348" s="114" t="s">
        <v>1230</v>
      </c>
      <c r="E348" s="93" t="s">
        <v>258</v>
      </c>
      <c r="F348" s="228">
        <v>272400</v>
      </c>
      <c r="G348" s="236">
        <v>272390</v>
      </c>
      <c r="H348" s="119">
        <f t="shared" si="4"/>
        <v>99.99632892804698</v>
      </c>
    </row>
    <row r="349" spans="1:8" ht="32.25" customHeight="1">
      <c r="A349" s="92"/>
      <c r="B349" s="92"/>
      <c r="C349" s="92"/>
      <c r="D349" s="114" t="s">
        <v>1245</v>
      </c>
      <c r="E349" s="97" t="s">
        <v>270</v>
      </c>
      <c r="F349" s="228">
        <v>195100</v>
      </c>
      <c r="G349" s="766">
        <v>161093</v>
      </c>
      <c r="H349" s="237">
        <v>82.6</v>
      </c>
    </row>
    <row r="350" spans="1:8" ht="22.5" customHeight="1">
      <c r="A350" s="92"/>
      <c r="B350" s="92"/>
      <c r="C350" s="112">
        <v>90095</v>
      </c>
      <c r="D350" s="952" t="s">
        <v>181</v>
      </c>
      <c r="E350" s="953"/>
      <c r="F350" s="228">
        <v>416000</v>
      </c>
      <c r="G350" s="236">
        <v>392963</v>
      </c>
      <c r="H350" s="119">
        <f t="shared" si="4"/>
        <v>94.46225961538461</v>
      </c>
    </row>
    <row r="351" spans="1:8" ht="21" customHeight="1">
      <c r="A351" s="92"/>
      <c r="B351" s="92"/>
      <c r="C351" s="92"/>
      <c r="D351" s="114" t="s">
        <v>1238</v>
      </c>
      <c r="E351" s="132" t="s">
        <v>257</v>
      </c>
      <c r="F351" s="228">
        <v>12000</v>
      </c>
      <c r="G351" s="236">
        <v>10837</v>
      </c>
      <c r="H351" s="119">
        <f t="shared" si="4"/>
        <v>90.30833333333334</v>
      </c>
    </row>
    <row r="352" spans="1:8" ht="23.25" customHeight="1">
      <c r="A352" s="92"/>
      <c r="B352" s="92"/>
      <c r="C352" s="92"/>
      <c r="D352" s="114" t="s">
        <v>1239</v>
      </c>
      <c r="E352" s="93" t="s">
        <v>265</v>
      </c>
      <c r="F352" s="228">
        <v>20000</v>
      </c>
      <c r="G352" s="236">
        <v>15437</v>
      </c>
      <c r="H352" s="119">
        <f t="shared" si="4"/>
        <v>77.185</v>
      </c>
    </row>
    <row r="353" spans="1:8" ht="24" customHeight="1">
      <c r="A353" s="92"/>
      <c r="B353" s="92"/>
      <c r="C353" s="18"/>
      <c r="D353" s="114" t="s">
        <v>1230</v>
      </c>
      <c r="E353" s="93" t="s">
        <v>258</v>
      </c>
      <c r="F353" s="228">
        <v>252615</v>
      </c>
      <c r="G353" s="236">
        <v>247709</v>
      </c>
      <c r="H353" s="119">
        <f t="shared" si="4"/>
        <v>98.05791421728718</v>
      </c>
    </row>
    <row r="354" spans="1:8" ht="25.5" customHeight="1">
      <c r="A354" s="100"/>
      <c r="B354" s="100"/>
      <c r="C354" s="14"/>
      <c r="D354" s="114" t="s">
        <v>1240</v>
      </c>
      <c r="E354" s="93" t="s">
        <v>266</v>
      </c>
      <c r="F354" s="228">
        <v>131385</v>
      </c>
      <c r="G354" s="236">
        <v>118980</v>
      </c>
      <c r="H354" s="119">
        <f t="shared" si="4"/>
        <v>90.55828290900789</v>
      </c>
    </row>
    <row r="355" spans="1:8" ht="36.75" customHeight="1">
      <c r="A355" s="140" t="s">
        <v>323</v>
      </c>
      <c r="B355" s="140">
        <v>921</v>
      </c>
      <c r="C355" s="954" t="s">
        <v>218</v>
      </c>
      <c r="D355" s="924"/>
      <c r="E355" s="925"/>
      <c r="F355" s="221">
        <v>1644738</v>
      </c>
      <c r="G355" s="748">
        <v>1637166</v>
      </c>
      <c r="H355" s="91">
        <f t="shared" si="4"/>
        <v>99.5396227241056</v>
      </c>
    </row>
    <row r="356" spans="1:8" s="153" customFormat="1" ht="18.75" customHeight="1">
      <c r="A356" s="133"/>
      <c r="B356" s="133"/>
      <c r="C356" s="786">
        <v>92105</v>
      </c>
      <c r="D356" s="1010" t="s">
        <v>324</v>
      </c>
      <c r="E356" s="1011"/>
      <c r="F356" s="753">
        <f>SUM(F357)</f>
        <v>9000</v>
      </c>
      <c r="G356" s="753">
        <v>9000</v>
      </c>
      <c r="H356" s="119">
        <f t="shared" si="4"/>
        <v>100</v>
      </c>
    </row>
    <row r="357" spans="1:8" s="153" customFormat="1" ht="63.75" customHeight="1">
      <c r="A357" s="133"/>
      <c r="B357" s="133"/>
      <c r="C357" s="787"/>
      <c r="D357" s="144">
        <v>2820</v>
      </c>
      <c r="E357" s="146" t="s">
        <v>296</v>
      </c>
      <c r="F357" s="753">
        <v>9000</v>
      </c>
      <c r="G357" s="753">
        <v>9000</v>
      </c>
      <c r="H357" s="119">
        <f t="shared" si="4"/>
        <v>100</v>
      </c>
    </row>
    <row r="358" spans="1:8" s="153" customFormat="1" ht="20.25" customHeight="1">
      <c r="A358" s="133"/>
      <c r="B358" s="133"/>
      <c r="C358" s="788">
        <v>92109</v>
      </c>
      <c r="D358" s="950" t="s">
        <v>325</v>
      </c>
      <c r="E358" s="951"/>
      <c r="F358" s="753">
        <v>593907</v>
      </c>
      <c r="G358" s="753">
        <v>593907</v>
      </c>
      <c r="H358" s="119">
        <f t="shared" si="4"/>
        <v>100</v>
      </c>
    </row>
    <row r="359" spans="1:8" s="153" customFormat="1" ht="42" customHeight="1">
      <c r="A359" s="133"/>
      <c r="B359" s="133"/>
      <c r="C359" s="786"/>
      <c r="D359" s="144">
        <v>2480</v>
      </c>
      <c r="E359" s="146" t="s">
        <v>326</v>
      </c>
      <c r="F359" s="753">
        <v>593907</v>
      </c>
      <c r="G359" s="753">
        <v>593907</v>
      </c>
      <c r="H359" s="119">
        <f t="shared" si="4"/>
        <v>100</v>
      </c>
    </row>
    <row r="360" spans="1:8" s="153" customFormat="1" ht="21.75" customHeight="1">
      <c r="A360" s="133"/>
      <c r="B360" s="133"/>
      <c r="C360" s="788">
        <v>92116</v>
      </c>
      <c r="D360" s="950" t="s">
        <v>219</v>
      </c>
      <c r="E360" s="951"/>
      <c r="F360" s="753">
        <v>1019702</v>
      </c>
      <c r="G360" s="236">
        <v>1019622</v>
      </c>
      <c r="H360" s="119">
        <f t="shared" si="4"/>
        <v>99.99215457064908</v>
      </c>
    </row>
    <row r="361" spans="1:8" s="153" customFormat="1" ht="42.75" customHeight="1">
      <c r="A361" s="133"/>
      <c r="B361" s="133"/>
      <c r="C361" s="774"/>
      <c r="D361" s="144">
        <v>2480</v>
      </c>
      <c r="E361" s="146" t="s">
        <v>326</v>
      </c>
      <c r="F361" s="753">
        <v>556819</v>
      </c>
      <c r="G361" s="753">
        <v>556819</v>
      </c>
      <c r="H361" s="119">
        <f t="shared" si="4"/>
        <v>100</v>
      </c>
    </row>
    <row r="362" spans="1:8" s="153" customFormat="1" ht="32.25" customHeight="1">
      <c r="A362" s="133"/>
      <c r="B362" s="133"/>
      <c r="C362" s="147"/>
      <c r="D362" s="144">
        <v>6050</v>
      </c>
      <c r="E362" s="99" t="s">
        <v>270</v>
      </c>
      <c r="F362" s="753">
        <v>462883</v>
      </c>
      <c r="G362" s="753">
        <v>462803</v>
      </c>
      <c r="H362" s="119">
        <f t="shared" si="4"/>
        <v>99.98271701488281</v>
      </c>
    </row>
    <row r="363" spans="1:8" ht="25.5" customHeight="1">
      <c r="A363" s="92"/>
      <c r="B363" s="92"/>
      <c r="C363" s="112">
        <v>92120</v>
      </c>
      <c r="D363" s="927" t="s">
        <v>221</v>
      </c>
      <c r="E363" s="928"/>
      <c r="F363" s="228">
        <v>21036</v>
      </c>
      <c r="G363" s="236">
        <v>14034</v>
      </c>
      <c r="H363" s="237">
        <v>66.7</v>
      </c>
    </row>
    <row r="364" spans="1:8" ht="25.5" customHeight="1">
      <c r="A364" s="92"/>
      <c r="B364" s="92"/>
      <c r="C364" s="92"/>
      <c r="D364" s="106" t="s">
        <v>1238</v>
      </c>
      <c r="E364" s="132" t="s">
        <v>257</v>
      </c>
      <c r="F364" s="228">
        <v>2465</v>
      </c>
      <c r="G364" s="236">
        <v>2464</v>
      </c>
      <c r="H364" s="119">
        <f t="shared" si="4"/>
        <v>99.95943204868153</v>
      </c>
    </row>
    <row r="365" spans="1:8" ht="24.75" customHeight="1">
      <c r="A365" s="92"/>
      <c r="B365" s="92"/>
      <c r="C365" s="92"/>
      <c r="D365" s="106" t="s">
        <v>1230</v>
      </c>
      <c r="E365" s="93" t="s">
        <v>258</v>
      </c>
      <c r="F365" s="228">
        <v>8571</v>
      </c>
      <c r="G365" s="236">
        <v>8570</v>
      </c>
      <c r="H365" s="237">
        <f t="shared" si="4"/>
        <v>99.98833274997084</v>
      </c>
    </row>
    <row r="366" spans="1:8" ht="110.25" customHeight="1">
      <c r="A366" s="92"/>
      <c r="B366" s="92"/>
      <c r="C366" s="92"/>
      <c r="D366" s="106" t="s">
        <v>1231</v>
      </c>
      <c r="E366" s="146" t="s">
        <v>327</v>
      </c>
      <c r="F366" s="228">
        <v>10000</v>
      </c>
      <c r="G366" s="766">
        <v>3000</v>
      </c>
      <c r="H366" s="767">
        <v>30</v>
      </c>
    </row>
    <row r="367" spans="1:8" ht="24.75" customHeight="1">
      <c r="A367" s="92"/>
      <c r="B367" s="92"/>
      <c r="C367" s="112">
        <v>92195</v>
      </c>
      <c r="D367" s="945" t="s">
        <v>181</v>
      </c>
      <c r="E367" s="946"/>
      <c r="F367" s="228">
        <v>1093</v>
      </c>
      <c r="G367" s="236">
        <v>603</v>
      </c>
      <c r="H367" s="237">
        <v>55.2</v>
      </c>
    </row>
    <row r="368" spans="1:8" ht="27" customHeight="1">
      <c r="A368" s="92"/>
      <c r="B368" s="92"/>
      <c r="C368" s="92"/>
      <c r="D368" s="114" t="s">
        <v>1235</v>
      </c>
      <c r="E368" s="132" t="s">
        <v>277</v>
      </c>
      <c r="F368" s="228">
        <v>164</v>
      </c>
      <c r="G368" s="766">
        <v>90</v>
      </c>
      <c r="H368" s="237">
        <v>54.9</v>
      </c>
    </row>
    <row r="369" spans="1:8" ht="24" customHeight="1">
      <c r="A369" s="92"/>
      <c r="B369" s="92"/>
      <c r="C369" s="92"/>
      <c r="D369" s="114" t="s">
        <v>1236</v>
      </c>
      <c r="E369" s="132" t="s">
        <v>278</v>
      </c>
      <c r="F369" s="228">
        <v>22</v>
      </c>
      <c r="G369" s="766">
        <v>12</v>
      </c>
      <c r="H369" s="237">
        <v>54.6</v>
      </c>
    </row>
    <row r="370" spans="1:8" ht="25.5" customHeight="1">
      <c r="A370" s="100"/>
      <c r="B370" s="100"/>
      <c r="C370" s="100"/>
      <c r="D370" s="106" t="s">
        <v>1237</v>
      </c>
      <c r="E370" s="99" t="s">
        <v>264</v>
      </c>
      <c r="F370" s="228">
        <v>907</v>
      </c>
      <c r="G370" s="766">
        <v>501</v>
      </c>
      <c r="H370" s="237">
        <v>55.2</v>
      </c>
    </row>
    <row r="371" spans="1:8" ht="25.5" customHeight="1">
      <c r="A371" s="140" t="s">
        <v>328</v>
      </c>
      <c r="B371" s="140">
        <v>926</v>
      </c>
      <c r="C371" s="947" t="s">
        <v>224</v>
      </c>
      <c r="D371" s="948"/>
      <c r="E371" s="949"/>
      <c r="F371" s="221">
        <v>491744</v>
      </c>
      <c r="G371" s="748">
        <v>488879</v>
      </c>
      <c r="H371" s="91">
        <f aca="true" t="shared" si="5" ref="H371:H387">G371/F371*100</f>
        <v>99.4173797748422</v>
      </c>
    </row>
    <row r="372" spans="1:8" ht="30" customHeight="1">
      <c r="A372" s="133"/>
      <c r="B372" s="133"/>
      <c r="C372" s="134">
        <v>92605</v>
      </c>
      <c r="D372" s="950" t="s">
        <v>329</v>
      </c>
      <c r="E372" s="951"/>
      <c r="F372" s="753">
        <v>491744</v>
      </c>
      <c r="G372" s="236">
        <v>488879</v>
      </c>
      <c r="H372" s="119">
        <f t="shared" si="5"/>
        <v>99.4173797748422</v>
      </c>
    </row>
    <row r="373" spans="1:8" ht="62.25" customHeight="1">
      <c r="A373" s="133"/>
      <c r="B373" s="133"/>
      <c r="C373" s="133"/>
      <c r="D373" s="789">
        <v>2820</v>
      </c>
      <c r="E373" s="146" t="s">
        <v>296</v>
      </c>
      <c r="F373" s="753">
        <v>136000</v>
      </c>
      <c r="G373" s="753">
        <v>136000</v>
      </c>
      <c r="H373" s="119">
        <f t="shared" si="5"/>
        <v>100</v>
      </c>
    </row>
    <row r="374" spans="1:8" ht="30" customHeight="1">
      <c r="A374" s="133"/>
      <c r="B374" s="133"/>
      <c r="C374" s="133"/>
      <c r="D374" s="789">
        <v>3020</v>
      </c>
      <c r="E374" s="146" t="s">
        <v>274</v>
      </c>
      <c r="F374" s="753">
        <v>422</v>
      </c>
      <c r="G374" s="753">
        <v>422</v>
      </c>
      <c r="H374" s="119">
        <f t="shared" si="5"/>
        <v>100</v>
      </c>
    </row>
    <row r="375" spans="1:8" ht="30" customHeight="1">
      <c r="A375" s="790"/>
      <c r="B375" s="790"/>
      <c r="C375" s="790"/>
      <c r="D375" s="789">
        <v>4010</v>
      </c>
      <c r="E375" s="146" t="s">
        <v>275</v>
      </c>
      <c r="F375" s="753">
        <v>71517</v>
      </c>
      <c r="G375" s="753">
        <v>71517</v>
      </c>
      <c r="H375" s="119">
        <f t="shared" si="5"/>
        <v>100</v>
      </c>
    </row>
    <row r="376" spans="1:8" ht="30" customHeight="1">
      <c r="A376" s="134"/>
      <c r="B376" s="134"/>
      <c r="C376" s="134"/>
      <c r="D376" s="789">
        <v>4110</v>
      </c>
      <c r="E376" s="125" t="s">
        <v>277</v>
      </c>
      <c r="F376" s="753">
        <v>12284</v>
      </c>
      <c r="G376" s="236">
        <v>12284</v>
      </c>
      <c r="H376" s="119">
        <f t="shared" si="5"/>
        <v>100</v>
      </c>
    </row>
    <row r="377" spans="1:8" ht="24" customHeight="1">
      <c r="A377" s="133"/>
      <c r="B377" s="133"/>
      <c r="C377" s="133"/>
      <c r="D377" s="789">
        <v>4120</v>
      </c>
      <c r="E377" s="132" t="s">
        <v>278</v>
      </c>
      <c r="F377" s="753">
        <v>583</v>
      </c>
      <c r="G377" s="753">
        <v>583</v>
      </c>
      <c r="H377" s="119">
        <f t="shared" si="5"/>
        <v>100</v>
      </c>
    </row>
    <row r="378" spans="1:8" ht="22.5" customHeight="1">
      <c r="A378" s="133"/>
      <c r="B378" s="133"/>
      <c r="C378" s="133"/>
      <c r="D378" s="789">
        <v>4170</v>
      </c>
      <c r="E378" s="146" t="s">
        <v>264</v>
      </c>
      <c r="F378" s="753">
        <v>41538</v>
      </c>
      <c r="G378" s="753">
        <v>41538</v>
      </c>
      <c r="H378" s="119">
        <f t="shared" si="5"/>
        <v>100</v>
      </c>
    </row>
    <row r="379" spans="1:8" ht="24" customHeight="1">
      <c r="A379" s="133"/>
      <c r="B379" s="133"/>
      <c r="C379" s="133"/>
      <c r="D379" s="134">
        <v>4210</v>
      </c>
      <c r="E379" s="791" t="s">
        <v>257</v>
      </c>
      <c r="F379" s="792">
        <v>61692</v>
      </c>
      <c r="G379" s="792">
        <v>61520</v>
      </c>
      <c r="H379" s="225">
        <f t="shared" si="5"/>
        <v>99.72119561693574</v>
      </c>
    </row>
    <row r="380" spans="1:8" ht="23.25" customHeight="1">
      <c r="A380" s="133"/>
      <c r="B380" s="133"/>
      <c r="C380" s="133"/>
      <c r="D380" s="789">
        <v>4260</v>
      </c>
      <c r="E380" s="146" t="s">
        <v>265</v>
      </c>
      <c r="F380" s="753">
        <v>38297</v>
      </c>
      <c r="G380" s="236">
        <v>35610</v>
      </c>
      <c r="H380" s="119">
        <f t="shared" si="5"/>
        <v>92.98378463064992</v>
      </c>
    </row>
    <row r="381" spans="1:8" ht="23.25" customHeight="1">
      <c r="A381" s="133"/>
      <c r="B381" s="133"/>
      <c r="C381" s="133"/>
      <c r="D381" s="789">
        <v>4270</v>
      </c>
      <c r="E381" s="146" t="s">
        <v>258</v>
      </c>
      <c r="F381" s="753">
        <v>64680</v>
      </c>
      <c r="G381" s="753">
        <v>64680</v>
      </c>
      <c r="H381" s="119">
        <f t="shared" si="5"/>
        <v>100</v>
      </c>
    </row>
    <row r="382" spans="1:8" ht="26.25" customHeight="1">
      <c r="A382" s="133"/>
      <c r="B382" s="133"/>
      <c r="C382" s="133"/>
      <c r="D382" s="789">
        <v>4300</v>
      </c>
      <c r="E382" s="146" t="s">
        <v>266</v>
      </c>
      <c r="F382" s="753">
        <v>48790</v>
      </c>
      <c r="G382" s="236">
        <v>48787</v>
      </c>
      <c r="H382" s="119">
        <f t="shared" si="5"/>
        <v>99.99385119901619</v>
      </c>
    </row>
    <row r="383" spans="1:8" ht="24" customHeight="1">
      <c r="A383" s="133"/>
      <c r="B383" s="133"/>
      <c r="C383" s="133"/>
      <c r="D383" s="789">
        <v>4350</v>
      </c>
      <c r="E383" s="132" t="s">
        <v>288</v>
      </c>
      <c r="F383" s="753">
        <v>869</v>
      </c>
      <c r="G383" s="236">
        <v>868</v>
      </c>
      <c r="H383" s="119">
        <v>100</v>
      </c>
    </row>
    <row r="384" spans="1:8" ht="24" customHeight="1">
      <c r="A384" s="133"/>
      <c r="B384" s="133"/>
      <c r="C384" s="133"/>
      <c r="D384" s="789">
        <v>4410</v>
      </c>
      <c r="E384" s="146" t="s">
        <v>279</v>
      </c>
      <c r="F384" s="753">
        <v>2674</v>
      </c>
      <c r="G384" s="236">
        <v>2673</v>
      </c>
      <c r="H384" s="119">
        <f t="shared" si="5"/>
        <v>99.96260284218398</v>
      </c>
    </row>
    <row r="385" spans="1:8" ht="23.25" customHeight="1">
      <c r="A385" s="133"/>
      <c r="B385" s="133"/>
      <c r="C385" s="133"/>
      <c r="D385" s="789">
        <v>4430</v>
      </c>
      <c r="E385" s="146" t="s">
        <v>267</v>
      </c>
      <c r="F385" s="753">
        <v>1850</v>
      </c>
      <c r="G385" s="236">
        <v>1849</v>
      </c>
      <c r="H385" s="119">
        <v>100</v>
      </c>
    </row>
    <row r="386" spans="1:8" ht="30" customHeight="1">
      <c r="A386" s="133"/>
      <c r="B386" s="133"/>
      <c r="C386" s="133"/>
      <c r="D386" s="154" t="s">
        <v>1243</v>
      </c>
      <c r="E386" s="99" t="s">
        <v>280</v>
      </c>
      <c r="F386" s="753">
        <v>2566</v>
      </c>
      <c r="G386" s="236">
        <v>2566</v>
      </c>
      <c r="H386" s="119">
        <f t="shared" si="5"/>
        <v>100</v>
      </c>
    </row>
    <row r="387" spans="1:8" ht="30" customHeight="1">
      <c r="A387" s="790"/>
      <c r="B387" s="790"/>
      <c r="C387" s="790"/>
      <c r="D387" s="154" t="s">
        <v>1246</v>
      </c>
      <c r="E387" s="99" t="s">
        <v>281</v>
      </c>
      <c r="F387" s="753">
        <v>7982</v>
      </c>
      <c r="G387" s="236">
        <v>7982</v>
      </c>
      <c r="H387" s="119">
        <f t="shared" si="5"/>
        <v>100</v>
      </c>
    </row>
  </sheetData>
  <mergeCells count="89">
    <mergeCell ref="G1:H1"/>
    <mergeCell ref="A3:H3"/>
    <mergeCell ref="A4:H4"/>
    <mergeCell ref="A5:H5"/>
    <mergeCell ref="A6:H6"/>
    <mergeCell ref="A7:H7"/>
    <mergeCell ref="A10:A11"/>
    <mergeCell ref="B10:B11"/>
    <mergeCell ref="C10:C11"/>
    <mergeCell ref="D10:D11"/>
    <mergeCell ref="E10:E11"/>
    <mergeCell ref="G10:G11"/>
    <mergeCell ref="A13:E13"/>
    <mergeCell ref="C14:E14"/>
    <mergeCell ref="D15:E15"/>
    <mergeCell ref="D19:E19"/>
    <mergeCell ref="D21:E21"/>
    <mergeCell ref="D23:E23"/>
    <mergeCell ref="C29:E29"/>
    <mergeCell ref="D30:E30"/>
    <mergeCell ref="D32:E32"/>
    <mergeCell ref="D38:E38"/>
    <mergeCell ref="C41:E41"/>
    <mergeCell ref="D42:E42"/>
    <mergeCell ref="C44:E44"/>
    <mergeCell ref="D45:E45"/>
    <mergeCell ref="D62:E62"/>
    <mergeCell ref="C65:E65"/>
    <mergeCell ref="D66:E66"/>
    <mergeCell ref="C70:E70"/>
    <mergeCell ref="D71:E71"/>
    <mergeCell ref="D73:E73"/>
    <mergeCell ref="D78:E78"/>
    <mergeCell ref="D100:E100"/>
    <mergeCell ref="C107:E107"/>
    <mergeCell ref="D108:E108"/>
    <mergeCell ref="D111:E111"/>
    <mergeCell ref="D119:E119"/>
    <mergeCell ref="C127:E127"/>
    <mergeCell ref="D128:E128"/>
    <mergeCell ref="C130:E130"/>
    <mergeCell ref="D131:E131"/>
    <mergeCell ref="D142:E142"/>
    <mergeCell ref="D147:E147"/>
    <mergeCell ref="D149:E149"/>
    <mergeCell ref="D160:E160"/>
    <mergeCell ref="C164:E164"/>
    <mergeCell ref="D165:E165"/>
    <mergeCell ref="C168:E168"/>
    <mergeCell ref="D169:E169"/>
    <mergeCell ref="C171:E171"/>
    <mergeCell ref="D172:E172"/>
    <mergeCell ref="D197:E197"/>
    <mergeCell ref="D204:E204"/>
    <mergeCell ref="D220:E220"/>
    <mergeCell ref="D239:E239"/>
    <mergeCell ref="D241:E241"/>
    <mergeCell ref="D243:E243"/>
    <mergeCell ref="C247:E247"/>
    <mergeCell ref="D248:E248"/>
    <mergeCell ref="D250:E250"/>
    <mergeCell ref="D269:E269"/>
    <mergeCell ref="C272:E272"/>
    <mergeCell ref="D273:E273"/>
    <mergeCell ref="D282:E282"/>
    <mergeCell ref="D295:E295"/>
    <mergeCell ref="D297:E297"/>
    <mergeCell ref="D299:E299"/>
    <mergeCell ref="D301:E301"/>
    <mergeCell ref="D317:E317"/>
    <mergeCell ref="D323:E323"/>
    <mergeCell ref="C327:E327"/>
    <mergeCell ref="D328:E328"/>
    <mergeCell ref="D330:E330"/>
    <mergeCell ref="D332:E332"/>
    <mergeCell ref="C336:E336"/>
    <mergeCell ref="D337:E337"/>
    <mergeCell ref="D339:E339"/>
    <mergeCell ref="D342:E342"/>
    <mergeCell ref="D345:E345"/>
    <mergeCell ref="D350:E350"/>
    <mergeCell ref="C355:E355"/>
    <mergeCell ref="D356:E356"/>
    <mergeCell ref="D358:E358"/>
    <mergeCell ref="D372:E372"/>
    <mergeCell ref="D360:E360"/>
    <mergeCell ref="D363:E363"/>
    <mergeCell ref="D367:E367"/>
    <mergeCell ref="C371:E37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1"/>
  <sheetViews>
    <sheetView tabSelected="1" zoomScale="75" zoomScaleNormal="75" workbookViewId="0" topLeftCell="A148">
      <selection activeCell="D139" sqref="D139:D140"/>
    </sheetView>
  </sheetViews>
  <sheetFormatPr defaultColWidth="9.00390625" defaultRowHeight="12.75"/>
  <cols>
    <col min="1" max="1" width="4.125" style="0" customWidth="1"/>
    <col min="2" max="2" width="37.00390625" style="0" customWidth="1"/>
    <col min="3" max="3" width="3.00390625" style="0" customWidth="1"/>
    <col min="4" max="4" width="13.00390625" style="0" customWidth="1"/>
    <col min="5" max="5" width="12.75390625" style="0" customWidth="1"/>
    <col min="6" max="6" width="15.625" style="0" customWidth="1"/>
    <col min="7" max="7" width="16.375" style="0" customWidth="1"/>
    <col min="8" max="8" width="16.875" style="0" customWidth="1"/>
    <col min="9" max="9" width="7.75390625" style="0" customWidth="1"/>
    <col min="10" max="10" width="13.00390625" style="0" customWidth="1"/>
  </cols>
  <sheetData>
    <row r="1" spans="1:10" ht="17.25" customHeight="1">
      <c r="A1" s="245"/>
      <c r="B1" s="245"/>
      <c r="C1" s="245"/>
      <c r="D1" s="245"/>
      <c r="E1" s="246"/>
      <c r="F1" s="245"/>
      <c r="G1" s="245"/>
      <c r="H1" s="245"/>
      <c r="I1" s="247" t="s">
        <v>494</v>
      </c>
      <c r="J1" s="245"/>
    </row>
    <row r="2" spans="1:10" ht="21.75" customHeight="1">
      <c r="A2" s="245"/>
      <c r="B2" s="245"/>
      <c r="C2" s="245"/>
      <c r="D2" s="1172"/>
      <c r="E2" s="1172"/>
      <c r="F2" s="1172"/>
      <c r="G2" s="245"/>
      <c r="H2" s="245"/>
      <c r="I2" s="245"/>
      <c r="J2" s="245"/>
    </row>
    <row r="3" spans="1:10" ht="15.75">
      <c r="A3" s="245"/>
      <c r="B3" s="245"/>
      <c r="C3" s="245"/>
      <c r="D3" s="248"/>
      <c r="E3" s="249" t="s">
        <v>32</v>
      </c>
      <c r="F3" s="248"/>
      <c r="G3" s="248"/>
      <c r="H3" s="248"/>
      <c r="I3" s="245"/>
      <c r="J3" s="245"/>
    </row>
    <row r="4" spans="1:10" ht="15.75">
      <c r="A4" s="245"/>
      <c r="B4" s="245"/>
      <c r="C4" s="245"/>
      <c r="D4" s="248"/>
      <c r="E4" s="249" t="s">
        <v>495</v>
      </c>
      <c r="F4" s="248"/>
      <c r="G4" s="248"/>
      <c r="H4" s="248"/>
      <c r="I4" s="245"/>
      <c r="J4" s="245"/>
    </row>
    <row r="5" spans="1:10" ht="15.75">
      <c r="A5" s="245"/>
      <c r="B5" s="245"/>
      <c r="C5" s="245"/>
      <c r="D5" s="245"/>
      <c r="E5" s="249" t="s">
        <v>434</v>
      </c>
      <c r="F5" s="249"/>
      <c r="G5" s="249"/>
      <c r="H5" s="249"/>
      <c r="I5" s="245"/>
      <c r="J5" s="245"/>
    </row>
    <row r="6" spans="1:10" ht="15.75">
      <c r="A6" s="245"/>
      <c r="B6" s="245"/>
      <c r="C6" s="245"/>
      <c r="D6" s="245"/>
      <c r="E6" s="249" t="s">
        <v>496</v>
      </c>
      <c r="F6" s="249"/>
      <c r="G6" s="249"/>
      <c r="H6" s="249"/>
      <c r="I6" s="245"/>
      <c r="J6" s="245"/>
    </row>
    <row r="7" spans="1:10" ht="15.75">
      <c r="A7" s="245"/>
      <c r="B7" s="245"/>
      <c r="C7" s="245"/>
      <c r="D7" s="1173"/>
      <c r="E7" s="1173"/>
      <c r="F7" s="1173"/>
      <c r="G7" s="1173"/>
      <c r="H7" s="1173"/>
      <c r="I7" s="245"/>
      <c r="J7" s="245"/>
    </row>
    <row r="8" spans="1:10" ht="32.25" customHeight="1">
      <c r="A8" s="250" t="s">
        <v>497</v>
      </c>
      <c r="B8" s="245"/>
      <c r="C8" s="245"/>
      <c r="D8" s="245"/>
      <c r="E8" s="245"/>
      <c r="F8" s="245"/>
      <c r="G8" s="245"/>
      <c r="H8" s="245"/>
      <c r="I8" s="245"/>
      <c r="J8" s="245" t="s">
        <v>740</v>
      </c>
    </row>
    <row r="9" spans="1:10" ht="10.5" customHeight="1">
      <c r="A9" s="250"/>
      <c r="B9" s="245"/>
      <c r="C9" s="245"/>
      <c r="D9" s="245"/>
      <c r="E9" s="245"/>
      <c r="F9" s="245"/>
      <c r="G9" s="245"/>
      <c r="H9" s="245"/>
      <c r="I9" s="245"/>
      <c r="J9" s="245"/>
    </row>
    <row r="10" spans="1:10" ht="66" customHeight="1">
      <c r="A10" s="251" t="s">
        <v>37</v>
      </c>
      <c r="B10" s="1174" t="s">
        <v>498</v>
      </c>
      <c r="C10" s="1174"/>
      <c r="D10" s="252" t="s">
        <v>499</v>
      </c>
      <c r="E10" s="251" t="s">
        <v>500</v>
      </c>
      <c r="F10" s="251" t="s">
        <v>501</v>
      </c>
      <c r="G10" s="251" t="s">
        <v>436</v>
      </c>
      <c r="H10" s="251" t="s">
        <v>736</v>
      </c>
      <c r="I10" s="251" t="s">
        <v>502</v>
      </c>
      <c r="J10" s="251" t="s">
        <v>503</v>
      </c>
    </row>
    <row r="11" spans="1:10" ht="18.75" customHeight="1">
      <c r="A11" s="253">
        <v>1</v>
      </c>
      <c r="B11" s="1175">
        <v>2</v>
      </c>
      <c r="C11" s="1175"/>
      <c r="D11" s="253">
        <v>3</v>
      </c>
      <c r="E11" s="253">
        <v>4</v>
      </c>
      <c r="F11" s="253">
        <v>5</v>
      </c>
      <c r="G11" s="253">
        <v>6</v>
      </c>
      <c r="H11" s="253">
        <v>7</v>
      </c>
      <c r="I11" s="253">
        <v>8</v>
      </c>
      <c r="J11" s="253">
        <v>9</v>
      </c>
    </row>
    <row r="12" spans="1:10" ht="35.25" customHeight="1">
      <c r="A12" s="1171" t="s">
        <v>504</v>
      </c>
      <c r="B12" s="1171"/>
      <c r="C12" s="1171"/>
      <c r="D12" s="254" t="s">
        <v>505</v>
      </c>
      <c r="E12" s="255" t="s">
        <v>753</v>
      </c>
      <c r="F12" s="256">
        <v>43123327</v>
      </c>
      <c r="G12" s="256">
        <v>8790003</v>
      </c>
      <c r="H12" s="256">
        <v>8593440</v>
      </c>
      <c r="I12" s="257">
        <v>97.8</v>
      </c>
      <c r="J12" s="258">
        <v>12286920</v>
      </c>
    </row>
    <row r="13" spans="1:10" s="247" customFormat="1" ht="21.75" customHeight="1">
      <c r="A13" s="1107" t="s">
        <v>43</v>
      </c>
      <c r="B13" s="1109" t="s">
        <v>506</v>
      </c>
      <c r="C13" s="1038" t="s">
        <v>507</v>
      </c>
      <c r="D13" s="1088" t="s">
        <v>508</v>
      </c>
      <c r="E13" s="1170" t="s">
        <v>509</v>
      </c>
      <c r="F13" s="1091">
        <v>510747</v>
      </c>
      <c r="G13" s="1091">
        <v>1000</v>
      </c>
      <c r="H13" s="1169">
        <v>1000</v>
      </c>
      <c r="I13" s="1030">
        <v>100</v>
      </c>
      <c r="J13" s="1091">
        <v>10992</v>
      </c>
    </row>
    <row r="14" spans="1:10" s="247" customFormat="1" ht="26.25" customHeight="1">
      <c r="A14" s="1107"/>
      <c r="B14" s="1109"/>
      <c r="C14" s="1038"/>
      <c r="D14" s="1028"/>
      <c r="E14" s="1170"/>
      <c r="F14" s="1091"/>
      <c r="G14" s="1091"/>
      <c r="H14" s="1169"/>
      <c r="I14" s="1030"/>
      <c r="J14" s="1091"/>
    </row>
    <row r="15" spans="1:10" s="247" customFormat="1" ht="66" customHeight="1">
      <c r="A15" s="1053" t="s">
        <v>510</v>
      </c>
      <c r="B15" s="1054"/>
      <c r="C15" s="1054"/>
      <c r="D15" s="1054"/>
      <c r="E15" s="1054"/>
      <c r="F15" s="1054"/>
      <c r="G15" s="1054"/>
      <c r="H15" s="1054"/>
      <c r="I15" s="1054"/>
      <c r="J15" s="1054"/>
    </row>
    <row r="16" spans="1:10" ht="19.5" customHeight="1">
      <c r="A16" s="1034" t="s">
        <v>53</v>
      </c>
      <c r="B16" s="1037" t="s">
        <v>511</v>
      </c>
      <c r="C16" s="1038" t="s">
        <v>512</v>
      </c>
      <c r="D16" s="1027" t="s">
        <v>513</v>
      </c>
      <c r="E16" s="1167" t="s">
        <v>514</v>
      </c>
      <c r="F16" s="1031">
        <v>1500000</v>
      </c>
      <c r="G16" s="1091">
        <v>34573</v>
      </c>
      <c r="H16" s="1095">
        <v>34573</v>
      </c>
      <c r="I16" s="1030">
        <v>100</v>
      </c>
      <c r="J16" s="1115">
        <v>34573</v>
      </c>
    </row>
    <row r="17" spans="1:10" ht="32.25" customHeight="1">
      <c r="A17" s="1034"/>
      <c r="B17" s="1037"/>
      <c r="C17" s="1038"/>
      <c r="D17" s="1028"/>
      <c r="E17" s="1168"/>
      <c r="F17" s="1031"/>
      <c r="G17" s="1091"/>
      <c r="H17" s="1095"/>
      <c r="I17" s="1030"/>
      <c r="J17" s="1115"/>
    </row>
    <row r="18" spans="1:10" ht="51" customHeight="1">
      <c r="A18" s="1033" t="s">
        <v>515</v>
      </c>
      <c r="B18" s="1033"/>
      <c r="C18" s="1033"/>
      <c r="D18" s="1033"/>
      <c r="E18" s="1033"/>
      <c r="F18" s="1033"/>
      <c r="G18" s="1033"/>
      <c r="H18" s="1033"/>
      <c r="I18" s="1033"/>
      <c r="J18" s="1033"/>
    </row>
    <row r="19" spans="1:10" s="265" customFormat="1" ht="26.25" customHeight="1">
      <c r="A19" s="260" t="s">
        <v>516</v>
      </c>
      <c r="B19" s="1166" t="s">
        <v>517</v>
      </c>
      <c r="C19" s="1166"/>
      <c r="D19" s="261" t="s">
        <v>518</v>
      </c>
      <c r="E19" s="260" t="s">
        <v>516</v>
      </c>
      <c r="F19" s="262">
        <v>2010747</v>
      </c>
      <c r="G19" s="262">
        <v>35573</v>
      </c>
      <c r="H19" s="263">
        <v>35573</v>
      </c>
      <c r="I19" s="264">
        <v>100</v>
      </c>
      <c r="J19" s="262">
        <v>45565</v>
      </c>
    </row>
    <row r="20" spans="1:10" ht="13.5" customHeight="1">
      <c r="A20" s="1023" t="s">
        <v>59</v>
      </c>
      <c r="B20" s="1037" t="s">
        <v>519</v>
      </c>
      <c r="C20" s="1038" t="s">
        <v>507</v>
      </c>
      <c r="D20" s="259">
        <v>600</v>
      </c>
      <c r="E20" s="1163" t="s">
        <v>520</v>
      </c>
      <c r="F20" s="1160">
        <v>1137948</v>
      </c>
      <c r="G20" s="266"/>
      <c r="H20" s="266"/>
      <c r="I20" s="1051">
        <v>100</v>
      </c>
      <c r="J20" s="1031">
        <v>1127033</v>
      </c>
    </row>
    <row r="21" spans="1:10" ht="14.25" customHeight="1">
      <c r="A21" s="1023"/>
      <c r="B21" s="1037"/>
      <c r="C21" s="1038"/>
      <c r="D21" s="267">
        <v>60016</v>
      </c>
      <c r="E21" s="1164"/>
      <c r="F21" s="1161"/>
      <c r="G21" s="268"/>
      <c r="H21" s="268"/>
      <c r="I21" s="1051"/>
      <c r="J21" s="1031"/>
    </row>
    <row r="22" spans="1:10" ht="15" customHeight="1">
      <c r="A22" s="1023"/>
      <c r="B22" s="1037"/>
      <c r="C22" s="1038"/>
      <c r="D22" s="269">
        <v>6050</v>
      </c>
      <c r="E22" s="1164"/>
      <c r="F22" s="1161"/>
      <c r="G22" s="268">
        <v>25784</v>
      </c>
      <c r="H22" s="268">
        <v>25784</v>
      </c>
      <c r="I22" s="1051"/>
      <c r="J22" s="1031"/>
    </row>
    <row r="23" spans="1:10" ht="15.75" customHeight="1">
      <c r="A23" s="1023"/>
      <c r="B23" s="1037"/>
      <c r="C23" s="1038"/>
      <c r="D23" s="269">
        <v>6051</v>
      </c>
      <c r="E23" s="1164"/>
      <c r="F23" s="1161"/>
      <c r="G23" s="268">
        <v>385557</v>
      </c>
      <c r="H23" s="268">
        <v>385557</v>
      </c>
      <c r="I23" s="1051"/>
      <c r="J23" s="1031"/>
    </row>
    <row r="24" spans="1:10" ht="15" customHeight="1">
      <c r="A24" s="1023"/>
      <c r="B24" s="1037"/>
      <c r="C24" s="1038"/>
      <c r="D24" s="269">
        <v>6052</v>
      </c>
      <c r="E24" s="1164"/>
      <c r="F24" s="1161"/>
      <c r="G24" s="268">
        <v>695388</v>
      </c>
      <c r="H24" s="268">
        <v>695387</v>
      </c>
      <c r="I24" s="1051"/>
      <c r="J24" s="1031"/>
    </row>
    <row r="25" spans="1:10" ht="18" customHeight="1">
      <c r="A25" s="1023"/>
      <c r="B25" s="1037"/>
      <c r="C25" s="1038"/>
      <c r="D25" s="270" t="s">
        <v>521</v>
      </c>
      <c r="E25" s="1165"/>
      <c r="F25" s="1162"/>
      <c r="G25" s="272">
        <v>1106729</v>
      </c>
      <c r="H25" s="272">
        <v>1106728</v>
      </c>
      <c r="I25" s="1051"/>
      <c r="J25" s="1031"/>
    </row>
    <row r="26" spans="1:10" s="265" customFormat="1" ht="78.75" customHeight="1">
      <c r="A26" s="1041" t="s">
        <v>522</v>
      </c>
      <c r="B26" s="1042"/>
      <c r="C26" s="1042"/>
      <c r="D26" s="1042"/>
      <c r="E26" s="1042"/>
      <c r="F26" s="1042"/>
      <c r="G26" s="1042"/>
      <c r="H26" s="1042"/>
      <c r="I26" s="1042"/>
      <c r="J26" s="1042"/>
    </row>
    <row r="27" spans="1:10" ht="19.5" customHeight="1">
      <c r="A27" s="1107" t="s">
        <v>79</v>
      </c>
      <c r="B27" s="1109" t="s">
        <v>523</v>
      </c>
      <c r="C27" s="1038" t="s">
        <v>512</v>
      </c>
      <c r="D27" s="1088" t="s">
        <v>524</v>
      </c>
      <c r="E27" s="1107" t="s">
        <v>525</v>
      </c>
      <c r="F27" s="1091">
        <v>70000</v>
      </c>
      <c r="G27" s="1091">
        <v>6100</v>
      </c>
      <c r="H27" s="1039">
        <v>6100</v>
      </c>
      <c r="I27" s="1158">
        <v>100</v>
      </c>
      <c r="J27" s="1115">
        <v>6100</v>
      </c>
    </row>
    <row r="28" spans="1:10" ht="30.75" customHeight="1">
      <c r="A28" s="1107"/>
      <c r="B28" s="1109"/>
      <c r="C28" s="1038"/>
      <c r="D28" s="1028"/>
      <c r="E28" s="1107"/>
      <c r="F28" s="1091"/>
      <c r="G28" s="1091"/>
      <c r="H28" s="1039"/>
      <c r="I28" s="1158"/>
      <c r="J28" s="1115"/>
    </row>
    <row r="29" spans="1:10" s="265" customFormat="1" ht="65.25" customHeight="1">
      <c r="A29" s="1032" t="s">
        <v>526</v>
      </c>
      <c r="B29" s="1033"/>
      <c r="C29" s="1033"/>
      <c r="D29" s="1033"/>
      <c r="E29" s="1033"/>
      <c r="F29" s="1033"/>
      <c r="G29" s="1033"/>
      <c r="H29" s="1033"/>
      <c r="I29" s="1033"/>
      <c r="J29" s="1033"/>
    </row>
    <row r="30" spans="1:10" ht="19.5" customHeight="1">
      <c r="A30" s="1023" t="s">
        <v>89</v>
      </c>
      <c r="B30" s="1025" t="s">
        <v>527</v>
      </c>
      <c r="C30" s="1026" t="s">
        <v>507</v>
      </c>
      <c r="D30" s="1088" t="s">
        <v>524</v>
      </c>
      <c r="E30" s="1159" t="s">
        <v>528</v>
      </c>
      <c r="F30" s="1021">
        <v>118418</v>
      </c>
      <c r="G30" s="1021">
        <v>98150</v>
      </c>
      <c r="H30" s="1052">
        <v>98141</v>
      </c>
      <c r="I30" s="1051">
        <v>100</v>
      </c>
      <c r="J30" s="1021">
        <v>106559</v>
      </c>
    </row>
    <row r="31" spans="1:10" ht="22.5" customHeight="1">
      <c r="A31" s="1023"/>
      <c r="B31" s="1025"/>
      <c r="C31" s="1026"/>
      <c r="D31" s="1028"/>
      <c r="E31" s="1159"/>
      <c r="F31" s="1021"/>
      <c r="G31" s="1021"/>
      <c r="H31" s="1052"/>
      <c r="I31" s="1051"/>
      <c r="J31" s="1021"/>
    </row>
    <row r="32" spans="1:10" s="265" customFormat="1" ht="61.5" customHeight="1">
      <c r="A32" s="1032" t="s">
        <v>530</v>
      </c>
      <c r="B32" s="1033"/>
      <c r="C32" s="1033"/>
      <c r="D32" s="1033"/>
      <c r="E32" s="1033"/>
      <c r="F32" s="1033"/>
      <c r="G32" s="1033"/>
      <c r="H32" s="1033"/>
      <c r="I32" s="1033"/>
      <c r="J32" s="1033"/>
    </row>
    <row r="33" spans="1:10" ht="19.5" customHeight="1">
      <c r="A33" s="1081" t="s">
        <v>95</v>
      </c>
      <c r="B33" s="1083" t="s">
        <v>531</v>
      </c>
      <c r="C33" s="1084" t="s">
        <v>507</v>
      </c>
      <c r="D33" s="1088" t="s">
        <v>524</v>
      </c>
      <c r="E33" s="1156" t="s">
        <v>528</v>
      </c>
      <c r="F33" s="1151">
        <v>95895</v>
      </c>
      <c r="G33" s="1151">
        <v>80360</v>
      </c>
      <c r="H33" s="1144">
        <v>80360</v>
      </c>
      <c r="I33" s="1074">
        <v>100</v>
      </c>
      <c r="J33" s="1076">
        <v>86255</v>
      </c>
    </row>
    <row r="34" spans="1:10" ht="19.5" customHeight="1">
      <c r="A34" s="1082"/>
      <c r="B34" s="1069"/>
      <c r="C34" s="1085"/>
      <c r="D34" s="1028"/>
      <c r="E34" s="1157"/>
      <c r="F34" s="1149"/>
      <c r="G34" s="1149"/>
      <c r="H34" s="1145"/>
      <c r="I34" s="1075"/>
      <c r="J34" s="1077"/>
    </row>
    <row r="35" spans="1:10" s="265" customFormat="1" ht="48" customHeight="1">
      <c r="A35" s="1041" t="s">
        <v>532</v>
      </c>
      <c r="B35" s="1042"/>
      <c r="C35" s="1042"/>
      <c r="D35" s="1042"/>
      <c r="E35" s="1042"/>
      <c r="F35" s="1042"/>
      <c r="G35" s="1042"/>
      <c r="H35" s="1042"/>
      <c r="I35" s="1042"/>
      <c r="J35" s="1042"/>
    </row>
    <row r="36" spans="1:10" ht="25.5" customHeight="1">
      <c r="A36" s="1058" t="s">
        <v>99</v>
      </c>
      <c r="B36" s="1104" t="s">
        <v>533</v>
      </c>
      <c r="C36" s="1026" t="s">
        <v>512</v>
      </c>
      <c r="D36" s="1088" t="s">
        <v>524</v>
      </c>
      <c r="E36" s="1058" t="s">
        <v>534</v>
      </c>
      <c r="F36" s="1024">
        <v>350000</v>
      </c>
      <c r="G36" s="1024">
        <v>10350</v>
      </c>
      <c r="H36" s="1039">
        <v>10350</v>
      </c>
      <c r="I36" s="1051">
        <v>100</v>
      </c>
      <c r="J36" s="1052">
        <v>10350</v>
      </c>
    </row>
    <row r="37" spans="1:10" ht="31.5" customHeight="1">
      <c r="A37" s="1058"/>
      <c r="B37" s="1104"/>
      <c r="C37" s="1026"/>
      <c r="D37" s="1028"/>
      <c r="E37" s="1058"/>
      <c r="F37" s="1024"/>
      <c r="G37" s="1024"/>
      <c r="H37" s="1039"/>
      <c r="I37" s="1051"/>
      <c r="J37" s="1052"/>
    </row>
    <row r="38" spans="1:10" ht="76.5" customHeight="1">
      <c r="A38" s="1032" t="s">
        <v>535</v>
      </c>
      <c r="B38" s="1033"/>
      <c r="C38" s="1033"/>
      <c r="D38" s="1033"/>
      <c r="E38" s="1033"/>
      <c r="F38" s="1033"/>
      <c r="G38" s="1033"/>
      <c r="H38" s="1033"/>
      <c r="I38" s="1033"/>
      <c r="J38" s="1033"/>
    </row>
    <row r="39" spans="1:10" ht="21.75" customHeight="1">
      <c r="A39" s="1058" t="s">
        <v>106</v>
      </c>
      <c r="B39" s="1104" t="s">
        <v>536</v>
      </c>
      <c r="C39" s="1026" t="s">
        <v>512</v>
      </c>
      <c r="D39" s="1088" t="s">
        <v>524</v>
      </c>
      <c r="E39" s="1058" t="s">
        <v>525</v>
      </c>
      <c r="F39" s="1024">
        <v>2200000</v>
      </c>
      <c r="G39" s="1024">
        <v>298000</v>
      </c>
      <c r="H39" s="1024">
        <v>297924</v>
      </c>
      <c r="I39" s="1058">
        <v>100</v>
      </c>
      <c r="J39" s="1024">
        <v>297924</v>
      </c>
    </row>
    <row r="40" spans="1:10" ht="23.25" customHeight="1">
      <c r="A40" s="1058"/>
      <c r="B40" s="1104"/>
      <c r="C40" s="1026"/>
      <c r="D40" s="1028"/>
      <c r="E40" s="1058"/>
      <c r="F40" s="1024"/>
      <c r="G40" s="1024"/>
      <c r="H40" s="1024"/>
      <c r="I40" s="1058"/>
      <c r="J40" s="1024"/>
    </row>
    <row r="41" spans="1:10" ht="66" customHeight="1">
      <c r="A41" s="1032" t="s">
        <v>537</v>
      </c>
      <c r="B41" s="1033"/>
      <c r="C41" s="1033"/>
      <c r="D41" s="1033"/>
      <c r="E41" s="1033"/>
      <c r="F41" s="1033"/>
      <c r="G41" s="1033"/>
      <c r="H41" s="1033"/>
      <c r="I41" s="1033"/>
      <c r="J41" s="1033"/>
    </row>
    <row r="42" spans="1:10" s="247" customFormat="1" ht="19.5" customHeight="1">
      <c r="A42" s="1058" t="s">
        <v>153</v>
      </c>
      <c r="B42" s="1104" t="s">
        <v>538</v>
      </c>
      <c r="C42" s="1026" t="s">
        <v>507</v>
      </c>
      <c r="D42" s="1088" t="s">
        <v>524</v>
      </c>
      <c r="E42" s="1058" t="s">
        <v>528</v>
      </c>
      <c r="F42" s="1024">
        <v>312213</v>
      </c>
      <c r="G42" s="1039">
        <v>268650</v>
      </c>
      <c r="H42" s="1047">
        <v>242415</v>
      </c>
      <c r="I42" s="1058">
        <v>90.2</v>
      </c>
      <c r="J42" s="1024">
        <v>250948</v>
      </c>
    </row>
    <row r="43" spans="1:10" s="247" customFormat="1" ht="21.75" customHeight="1">
      <c r="A43" s="1058"/>
      <c r="B43" s="1104"/>
      <c r="C43" s="1026"/>
      <c r="D43" s="1028"/>
      <c r="E43" s="1058"/>
      <c r="F43" s="1024"/>
      <c r="G43" s="1039"/>
      <c r="H43" s="1048"/>
      <c r="I43" s="1058"/>
      <c r="J43" s="1024"/>
    </row>
    <row r="44" spans="1:10" s="273" customFormat="1" ht="75.75" customHeight="1">
      <c r="A44" s="1053" t="s">
        <v>539</v>
      </c>
      <c r="B44" s="1054"/>
      <c r="C44" s="1054"/>
      <c r="D44" s="1054"/>
      <c r="E44" s="1054"/>
      <c r="F44" s="1054"/>
      <c r="G44" s="1054"/>
      <c r="H44" s="1054"/>
      <c r="I44" s="1054"/>
      <c r="J44" s="1054"/>
    </row>
    <row r="45" spans="1:10" s="247" customFormat="1" ht="19.5" customHeight="1">
      <c r="A45" s="1150" t="s">
        <v>161</v>
      </c>
      <c r="B45" s="1153" t="s">
        <v>540</v>
      </c>
      <c r="C45" s="1084" t="s">
        <v>507</v>
      </c>
      <c r="D45" s="1088" t="s">
        <v>524</v>
      </c>
      <c r="E45" s="1150" t="s">
        <v>528</v>
      </c>
      <c r="F45" s="1151">
        <v>342255</v>
      </c>
      <c r="G45" s="1151">
        <v>238012</v>
      </c>
      <c r="H45" s="1047">
        <v>231052</v>
      </c>
      <c r="I45" s="1150">
        <v>97.1</v>
      </c>
      <c r="J45" s="1151">
        <v>239265</v>
      </c>
    </row>
    <row r="46" spans="1:10" s="247" customFormat="1" ht="21.75" customHeight="1">
      <c r="A46" s="1140"/>
      <c r="B46" s="1154"/>
      <c r="C46" s="1155"/>
      <c r="D46" s="1028"/>
      <c r="E46" s="1140"/>
      <c r="F46" s="1134"/>
      <c r="G46" s="1134"/>
      <c r="H46" s="1048"/>
      <c r="I46" s="1140"/>
      <c r="J46" s="1134"/>
    </row>
    <row r="47" spans="1:10" s="273" customFormat="1" ht="84" customHeight="1">
      <c r="A47" s="1053" t="s">
        <v>541</v>
      </c>
      <c r="B47" s="1054"/>
      <c r="C47" s="1054"/>
      <c r="D47" s="1054"/>
      <c r="E47" s="1054"/>
      <c r="F47" s="1054"/>
      <c r="G47" s="1054"/>
      <c r="H47" s="1054"/>
      <c r="I47" s="1054"/>
      <c r="J47" s="1054"/>
    </row>
    <row r="48" spans="1:10" s="247" customFormat="1" ht="21.75" customHeight="1">
      <c r="A48" s="1148" t="s">
        <v>182</v>
      </c>
      <c r="B48" s="1152" t="s">
        <v>542</v>
      </c>
      <c r="C48" s="1085" t="s">
        <v>512</v>
      </c>
      <c r="D48" s="1088" t="s">
        <v>524</v>
      </c>
      <c r="E48" s="1148">
        <v>2005</v>
      </c>
      <c r="F48" s="1149">
        <v>399550</v>
      </c>
      <c r="G48" s="1149">
        <v>395873</v>
      </c>
      <c r="H48" s="1047">
        <v>386253</v>
      </c>
      <c r="I48" s="1148">
        <v>97.6</v>
      </c>
      <c r="J48" s="1149">
        <v>389931</v>
      </c>
    </row>
    <row r="49" spans="1:10" s="247" customFormat="1" ht="19.5" customHeight="1">
      <c r="A49" s="1148"/>
      <c r="B49" s="1152"/>
      <c r="C49" s="1085"/>
      <c r="D49" s="1028"/>
      <c r="E49" s="1148"/>
      <c r="F49" s="1149"/>
      <c r="G49" s="1149"/>
      <c r="H49" s="1048"/>
      <c r="I49" s="1148"/>
      <c r="J49" s="1149"/>
    </row>
    <row r="50" spans="1:10" s="247" customFormat="1" ht="90.75" customHeight="1">
      <c r="A50" s="1053" t="s">
        <v>543</v>
      </c>
      <c r="B50" s="1054"/>
      <c r="C50" s="1054"/>
      <c r="D50" s="1054"/>
      <c r="E50" s="1054"/>
      <c r="F50" s="1054"/>
      <c r="G50" s="1054"/>
      <c r="H50" s="1054"/>
      <c r="I50" s="1054"/>
      <c r="J50" s="1054"/>
    </row>
    <row r="51" spans="1:10" s="247" customFormat="1" ht="19.5" customHeight="1">
      <c r="A51" s="1043" t="s">
        <v>190</v>
      </c>
      <c r="B51" s="1146" t="s">
        <v>544</v>
      </c>
      <c r="C51" s="1045" t="s">
        <v>512</v>
      </c>
      <c r="D51" s="1088" t="s">
        <v>524</v>
      </c>
      <c r="E51" s="1043" t="s">
        <v>525</v>
      </c>
      <c r="F51" s="1046">
        <v>300000</v>
      </c>
      <c r="G51" s="1046">
        <v>20000</v>
      </c>
      <c r="H51" s="1047">
        <v>19520</v>
      </c>
      <c r="I51" s="1043">
        <v>97.6</v>
      </c>
      <c r="J51" s="1047">
        <v>19520</v>
      </c>
    </row>
    <row r="52" spans="1:10" s="247" customFormat="1" ht="19.5" customHeight="1">
      <c r="A52" s="1043"/>
      <c r="B52" s="1147"/>
      <c r="C52" s="1045"/>
      <c r="D52" s="1028"/>
      <c r="E52" s="1043"/>
      <c r="F52" s="1046"/>
      <c r="G52" s="1046"/>
      <c r="H52" s="1048"/>
      <c r="I52" s="1043"/>
      <c r="J52" s="1048"/>
    </row>
    <row r="53" spans="1:10" s="247" customFormat="1" ht="65.25" customHeight="1">
      <c r="A53" s="1032" t="s">
        <v>545</v>
      </c>
      <c r="B53" s="1033"/>
      <c r="C53" s="1033"/>
      <c r="D53" s="1033"/>
      <c r="E53" s="1033"/>
      <c r="F53" s="1033"/>
      <c r="G53" s="1033"/>
      <c r="H53" s="1033"/>
      <c r="I53" s="1033"/>
      <c r="J53" s="1033"/>
    </row>
    <row r="54" spans="1:10" ht="25.5" customHeight="1">
      <c r="A54" s="1107" t="s">
        <v>206</v>
      </c>
      <c r="B54" s="1109" t="s">
        <v>546</v>
      </c>
      <c r="C54" s="1038" t="s">
        <v>512</v>
      </c>
      <c r="D54" s="1088" t="s">
        <v>524</v>
      </c>
      <c r="E54" s="1107">
        <v>2005</v>
      </c>
      <c r="F54" s="1091">
        <v>30000</v>
      </c>
      <c r="G54" s="1091">
        <v>30000</v>
      </c>
      <c r="H54" s="1047">
        <v>29887</v>
      </c>
      <c r="I54" s="1107">
        <v>99.6</v>
      </c>
      <c r="J54" s="1047">
        <v>29887</v>
      </c>
    </row>
    <row r="55" spans="1:10" ht="34.5" customHeight="1">
      <c r="A55" s="1107"/>
      <c r="B55" s="1109"/>
      <c r="C55" s="1038"/>
      <c r="D55" s="1028"/>
      <c r="E55" s="1107"/>
      <c r="F55" s="1091"/>
      <c r="G55" s="1091"/>
      <c r="H55" s="1048"/>
      <c r="I55" s="1107"/>
      <c r="J55" s="1048"/>
    </row>
    <row r="56" spans="1:10" ht="71.25" customHeight="1">
      <c r="A56" s="1032" t="s">
        <v>547</v>
      </c>
      <c r="B56" s="1033"/>
      <c r="C56" s="1033"/>
      <c r="D56" s="1033"/>
      <c r="E56" s="1033"/>
      <c r="F56" s="1033"/>
      <c r="G56" s="1033"/>
      <c r="H56" s="1033"/>
      <c r="I56" s="1033"/>
      <c r="J56" s="1033"/>
    </row>
    <row r="57" spans="1:10" ht="19.5" customHeight="1">
      <c r="A57" s="1081" t="s">
        <v>211</v>
      </c>
      <c r="B57" s="1083" t="s">
        <v>548</v>
      </c>
      <c r="C57" s="1084" t="s">
        <v>507</v>
      </c>
      <c r="D57" s="1088" t="s">
        <v>549</v>
      </c>
      <c r="E57" s="1081" t="s">
        <v>528</v>
      </c>
      <c r="F57" s="1076">
        <v>47930</v>
      </c>
      <c r="G57" s="1076">
        <v>35870</v>
      </c>
      <c r="H57" s="1144">
        <v>35867</v>
      </c>
      <c r="I57" s="1074">
        <v>100</v>
      </c>
      <c r="J57" s="1076">
        <v>43798</v>
      </c>
    </row>
    <row r="58" spans="1:10" ht="25.5" customHeight="1">
      <c r="A58" s="1082"/>
      <c r="B58" s="1069"/>
      <c r="C58" s="1085"/>
      <c r="D58" s="1028"/>
      <c r="E58" s="1082"/>
      <c r="F58" s="1077"/>
      <c r="G58" s="1077"/>
      <c r="H58" s="1145"/>
      <c r="I58" s="1075"/>
      <c r="J58" s="1077"/>
    </row>
    <row r="59" spans="1:10" s="265" customFormat="1" ht="61.5" customHeight="1">
      <c r="A59" s="1041" t="s">
        <v>550</v>
      </c>
      <c r="B59" s="1042"/>
      <c r="C59" s="1042"/>
      <c r="D59" s="1042"/>
      <c r="E59" s="1042"/>
      <c r="F59" s="1042"/>
      <c r="G59" s="1042"/>
      <c r="H59" s="1042"/>
      <c r="I59" s="1042"/>
      <c r="J59" s="1042"/>
    </row>
    <row r="60" spans="1:10" ht="19.5" customHeight="1">
      <c r="A60" s="1081" t="s">
        <v>217</v>
      </c>
      <c r="B60" s="1083" t="s">
        <v>551</v>
      </c>
      <c r="C60" s="1084" t="s">
        <v>507</v>
      </c>
      <c r="D60" s="1088" t="s">
        <v>549</v>
      </c>
      <c r="E60" s="1081" t="s">
        <v>509</v>
      </c>
      <c r="F60" s="1076">
        <v>341261</v>
      </c>
      <c r="G60" s="1076">
        <v>203832</v>
      </c>
      <c r="H60" s="1076">
        <v>198789</v>
      </c>
      <c r="I60" s="1074">
        <v>97.5</v>
      </c>
      <c r="J60" s="1076">
        <v>199582</v>
      </c>
    </row>
    <row r="61" spans="1:10" ht="18" customHeight="1">
      <c r="A61" s="1082"/>
      <c r="B61" s="1069"/>
      <c r="C61" s="1085"/>
      <c r="D61" s="1028"/>
      <c r="E61" s="1082"/>
      <c r="F61" s="1077"/>
      <c r="G61" s="1077"/>
      <c r="H61" s="1077"/>
      <c r="I61" s="1075"/>
      <c r="J61" s="1077"/>
    </row>
    <row r="62" spans="1:10" s="265" customFormat="1" ht="102.75" customHeight="1">
      <c r="A62" s="1041" t="s">
        <v>552</v>
      </c>
      <c r="B62" s="1042"/>
      <c r="C62" s="1042"/>
      <c r="D62" s="1042"/>
      <c r="E62" s="1042"/>
      <c r="F62" s="1042"/>
      <c r="G62" s="1042"/>
      <c r="H62" s="1042"/>
      <c r="I62" s="1042"/>
      <c r="J62" s="1042"/>
    </row>
    <row r="63" spans="1:10" ht="19.5" customHeight="1">
      <c r="A63" s="1023" t="s">
        <v>223</v>
      </c>
      <c r="B63" s="1025" t="s">
        <v>553</v>
      </c>
      <c r="C63" s="1026" t="s">
        <v>512</v>
      </c>
      <c r="D63" s="1088" t="s">
        <v>549</v>
      </c>
      <c r="E63" s="1023">
        <v>2005</v>
      </c>
      <c r="F63" s="1021">
        <v>18000</v>
      </c>
      <c r="G63" s="1021">
        <v>16065</v>
      </c>
      <c r="H63" s="1047">
        <v>10996</v>
      </c>
      <c r="I63" s="1058">
        <v>68.4</v>
      </c>
      <c r="J63" s="1047">
        <v>10996</v>
      </c>
    </row>
    <row r="64" spans="1:10" ht="18.75" customHeight="1">
      <c r="A64" s="1023"/>
      <c r="B64" s="1025"/>
      <c r="C64" s="1026"/>
      <c r="D64" s="1028"/>
      <c r="E64" s="1023"/>
      <c r="F64" s="1021"/>
      <c r="G64" s="1021"/>
      <c r="H64" s="1048"/>
      <c r="I64" s="1058"/>
      <c r="J64" s="1048"/>
    </row>
    <row r="65" spans="1:10" s="265" customFormat="1" ht="68.25" customHeight="1">
      <c r="A65" s="1032" t="s">
        <v>554</v>
      </c>
      <c r="B65" s="1033"/>
      <c r="C65" s="1033"/>
      <c r="D65" s="1033"/>
      <c r="E65" s="1033"/>
      <c r="F65" s="1033"/>
      <c r="G65" s="1033"/>
      <c r="H65" s="1033"/>
      <c r="I65" s="1033"/>
      <c r="J65" s="1033"/>
    </row>
    <row r="66" spans="1:10" ht="24.75" customHeight="1">
      <c r="A66" s="275" t="s">
        <v>516</v>
      </c>
      <c r="B66" s="1036" t="s">
        <v>555</v>
      </c>
      <c r="C66" s="1036"/>
      <c r="D66" s="275">
        <v>600</v>
      </c>
      <c r="E66" s="275" t="s">
        <v>516</v>
      </c>
      <c r="F66" s="277">
        <v>5763470</v>
      </c>
      <c r="G66" s="277">
        <v>2807991</v>
      </c>
      <c r="H66" s="277">
        <v>2754382</v>
      </c>
      <c r="I66" s="275">
        <v>98.1</v>
      </c>
      <c r="J66" s="277">
        <v>2818148</v>
      </c>
    </row>
    <row r="67" spans="1:10" ht="25.5" customHeight="1">
      <c r="A67" s="1107" t="s">
        <v>323</v>
      </c>
      <c r="B67" s="1103" t="s">
        <v>556</v>
      </c>
      <c r="C67" s="1026" t="s">
        <v>507</v>
      </c>
      <c r="D67" s="1138" t="s">
        <v>557</v>
      </c>
      <c r="E67" s="1058" t="s">
        <v>558</v>
      </c>
      <c r="F67" s="1024">
        <v>14820396</v>
      </c>
      <c r="G67" s="1024">
        <v>31060</v>
      </c>
      <c r="H67" s="1024">
        <v>28060</v>
      </c>
      <c r="I67" s="1051">
        <v>90.3</v>
      </c>
      <c r="J67" s="1021">
        <v>319895</v>
      </c>
    </row>
    <row r="68" spans="1:10" ht="25.5" customHeight="1">
      <c r="A68" s="1107"/>
      <c r="B68" s="1104"/>
      <c r="C68" s="1026"/>
      <c r="D68" s="1139"/>
      <c r="E68" s="1058"/>
      <c r="F68" s="1024"/>
      <c r="G68" s="1024"/>
      <c r="H68" s="1024"/>
      <c r="I68" s="1051"/>
      <c r="J68" s="1021"/>
    </row>
    <row r="69" spans="1:10" ht="19.5" customHeight="1">
      <c r="A69" s="274"/>
      <c r="B69" s="1104" t="s">
        <v>559</v>
      </c>
      <c r="C69" s="1143"/>
      <c r="D69" s="1138" t="s">
        <v>557</v>
      </c>
      <c r="E69" s="1058" t="s">
        <v>558</v>
      </c>
      <c r="F69" s="1024">
        <v>3795092</v>
      </c>
      <c r="G69" s="1024">
        <v>8183</v>
      </c>
      <c r="H69" s="1024">
        <v>7184</v>
      </c>
      <c r="I69" s="1051">
        <v>87.8</v>
      </c>
      <c r="J69" s="1021">
        <v>68963</v>
      </c>
    </row>
    <row r="70" spans="1:10" ht="18.75" customHeight="1">
      <c r="A70" s="274"/>
      <c r="B70" s="1104"/>
      <c r="C70" s="1143"/>
      <c r="D70" s="1139"/>
      <c r="E70" s="1058"/>
      <c r="F70" s="1024"/>
      <c r="G70" s="1024"/>
      <c r="H70" s="1024"/>
      <c r="I70" s="1051"/>
      <c r="J70" s="1021"/>
    </row>
    <row r="71" spans="1:10" ht="19.5" customHeight="1">
      <c r="A71" s="278"/>
      <c r="B71" s="1104" t="s">
        <v>560</v>
      </c>
      <c r="C71" s="1141"/>
      <c r="D71" s="1138" t="s">
        <v>557</v>
      </c>
      <c r="E71" s="1116" t="s">
        <v>561</v>
      </c>
      <c r="F71" s="1119">
        <v>7056352</v>
      </c>
      <c r="G71" s="1119">
        <v>14357</v>
      </c>
      <c r="H71" s="1119">
        <v>13356</v>
      </c>
      <c r="I71" s="1142">
        <v>93</v>
      </c>
      <c r="J71" s="1114">
        <v>187552</v>
      </c>
    </row>
    <row r="72" spans="1:10" ht="16.5" customHeight="1">
      <c r="A72" s="278"/>
      <c r="B72" s="1104"/>
      <c r="C72" s="1141"/>
      <c r="D72" s="1139"/>
      <c r="E72" s="1116"/>
      <c r="F72" s="1119"/>
      <c r="G72" s="1119"/>
      <c r="H72" s="1119"/>
      <c r="I72" s="1142"/>
      <c r="J72" s="1114"/>
    </row>
    <row r="73" spans="1:10" ht="19.5" customHeight="1">
      <c r="A73" s="280"/>
      <c r="B73" s="281" t="s">
        <v>562</v>
      </c>
      <c r="C73" s="1137"/>
      <c r="D73" s="1138" t="s">
        <v>557</v>
      </c>
      <c r="E73" s="1140" t="s">
        <v>561</v>
      </c>
      <c r="F73" s="1134">
        <v>3968952</v>
      </c>
      <c r="G73" s="1134">
        <v>8520</v>
      </c>
      <c r="H73" s="1134">
        <v>7520</v>
      </c>
      <c r="I73" s="1135">
        <v>88.3</v>
      </c>
      <c r="J73" s="1136">
        <v>63380</v>
      </c>
    </row>
    <row r="74" spans="1:10" ht="17.25" customHeight="1">
      <c r="A74" s="282"/>
      <c r="B74" s="283" t="s">
        <v>563</v>
      </c>
      <c r="C74" s="1137"/>
      <c r="D74" s="1139"/>
      <c r="E74" s="1140"/>
      <c r="F74" s="1134"/>
      <c r="G74" s="1134"/>
      <c r="H74" s="1134"/>
      <c r="I74" s="1135"/>
      <c r="J74" s="1136"/>
    </row>
    <row r="75" spans="1:10" ht="115.5" customHeight="1">
      <c r="A75" s="1130" t="s">
        <v>564</v>
      </c>
      <c r="B75" s="1131"/>
      <c r="C75" s="1131"/>
      <c r="D75" s="1131"/>
      <c r="E75" s="1131"/>
      <c r="F75" s="1131"/>
      <c r="G75" s="1131"/>
      <c r="H75" s="1131"/>
      <c r="I75" s="1131"/>
      <c r="J75" s="1131"/>
    </row>
    <row r="76" spans="1:10" ht="19.5" customHeight="1">
      <c r="A76" s="1132" t="s">
        <v>328</v>
      </c>
      <c r="B76" s="1133" t="s">
        <v>565</v>
      </c>
      <c r="C76" s="1045" t="s">
        <v>512</v>
      </c>
      <c r="D76" s="1128" t="s">
        <v>566</v>
      </c>
      <c r="E76" s="1132">
        <v>2005</v>
      </c>
      <c r="F76" s="1129">
        <v>13000</v>
      </c>
      <c r="G76" s="1129">
        <v>10600</v>
      </c>
      <c r="H76" s="1024">
        <v>9799</v>
      </c>
      <c r="I76" s="1043">
        <v>92.4</v>
      </c>
      <c r="J76" s="1129">
        <v>9799</v>
      </c>
    </row>
    <row r="77" spans="1:10" ht="19.5" customHeight="1">
      <c r="A77" s="1132"/>
      <c r="B77" s="1133"/>
      <c r="C77" s="1045"/>
      <c r="D77" s="1028"/>
      <c r="E77" s="1132"/>
      <c r="F77" s="1129"/>
      <c r="G77" s="1129"/>
      <c r="H77" s="1024"/>
      <c r="I77" s="1043"/>
      <c r="J77" s="1129"/>
    </row>
    <row r="78" spans="1:10" ht="30.75" customHeight="1">
      <c r="A78" s="1110" t="s">
        <v>567</v>
      </c>
      <c r="B78" s="1022"/>
      <c r="C78" s="1022"/>
      <c r="D78" s="1022"/>
      <c r="E78" s="1022"/>
      <c r="F78" s="1022"/>
      <c r="G78" s="1022"/>
      <c r="H78" s="1022"/>
      <c r="I78" s="1022"/>
      <c r="J78" s="1022"/>
    </row>
    <row r="79" spans="1:10" ht="19.5" customHeight="1">
      <c r="A79" s="1023" t="s">
        <v>410</v>
      </c>
      <c r="B79" s="1025" t="s">
        <v>568</v>
      </c>
      <c r="C79" s="1026" t="s">
        <v>507</v>
      </c>
      <c r="D79" s="1128" t="s">
        <v>569</v>
      </c>
      <c r="E79" s="1023" t="s">
        <v>570</v>
      </c>
      <c r="F79" s="1021">
        <v>930928</v>
      </c>
      <c r="G79" s="1021">
        <v>592487</v>
      </c>
      <c r="H79" s="1052">
        <v>560953</v>
      </c>
      <c r="I79" s="1051">
        <v>94.7</v>
      </c>
      <c r="J79" s="1021">
        <v>896882</v>
      </c>
    </row>
    <row r="80" spans="1:10" ht="35.25" customHeight="1">
      <c r="A80" s="1023"/>
      <c r="B80" s="1025"/>
      <c r="C80" s="1026"/>
      <c r="D80" s="1028"/>
      <c r="E80" s="1023"/>
      <c r="F80" s="1021"/>
      <c r="G80" s="1021"/>
      <c r="H80" s="1052"/>
      <c r="I80" s="1051"/>
      <c r="J80" s="1021"/>
    </row>
    <row r="81" spans="1:10" s="265" customFormat="1" ht="52.5" customHeight="1">
      <c r="A81" s="1054" t="s">
        <v>571</v>
      </c>
      <c r="B81" s="1054"/>
      <c r="C81" s="1054"/>
      <c r="D81" s="1054"/>
      <c r="E81" s="1054"/>
      <c r="F81" s="1054"/>
      <c r="G81" s="1054"/>
      <c r="H81" s="1054"/>
      <c r="I81" s="1054"/>
      <c r="J81" s="1054"/>
    </row>
    <row r="82" spans="1:10" s="284" customFormat="1" ht="25.5" customHeight="1">
      <c r="A82" s="1043" t="s">
        <v>415</v>
      </c>
      <c r="B82" s="1127" t="s">
        <v>572</v>
      </c>
      <c r="C82" s="1045" t="s">
        <v>512</v>
      </c>
      <c r="D82" s="1128" t="s">
        <v>569</v>
      </c>
      <c r="E82" s="1043" t="s">
        <v>525</v>
      </c>
      <c r="F82" s="1046">
        <v>500000</v>
      </c>
      <c r="G82" s="1046">
        <v>22513</v>
      </c>
      <c r="H82" s="1047">
        <v>22033</v>
      </c>
      <c r="I82" s="1043">
        <v>97.9</v>
      </c>
      <c r="J82" s="1047">
        <v>22033</v>
      </c>
    </row>
    <row r="83" spans="1:10" s="284" customFormat="1" ht="40.5" customHeight="1">
      <c r="A83" s="1043"/>
      <c r="B83" s="1127"/>
      <c r="C83" s="1045"/>
      <c r="D83" s="1028"/>
      <c r="E83" s="1043"/>
      <c r="F83" s="1046"/>
      <c r="G83" s="1046"/>
      <c r="H83" s="1048"/>
      <c r="I83" s="1043"/>
      <c r="J83" s="1048"/>
    </row>
    <row r="84" spans="1:10" s="284" customFormat="1" ht="38.25" customHeight="1">
      <c r="A84" s="1054" t="s">
        <v>573</v>
      </c>
      <c r="B84" s="1054"/>
      <c r="C84" s="1054"/>
      <c r="D84" s="1054"/>
      <c r="E84" s="1054"/>
      <c r="F84" s="1054"/>
      <c r="G84" s="1054"/>
      <c r="H84" s="1054"/>
      <c r="I84" s="1054"/>
      <c r="J84" s="1054"/>
    </row>
    <row r="85" spans="1:10" ht="19.5" customHeight="1">
      <c r="A85" s="1034" t="s">
        <v>420</v>
      </c>
      <c r="B85" s="1037" t="s">
        <v>574</v>
      </c>
      <c r="C85" s="1038" t="s">
        <v>512</v>
      </c>
      <c r="D85" s="1027" t="s">
        <v>575</v>
      </c>
      <c r="E85" s="1034">
        <v>2005</v>
      </c>
      <c r="F85" s="1031">
        <v>183000</v>
      </c>
      <c r="G85" s="1031">
        <v>183000</v>
      </c>
      <c r="H85" s="1031">
        <v>182017</v>
      </c>
      <c r="I85" s="1073">
        <v>99.5</v>
      </c>
      <c r="J85" s="1031">
        <v>182017</v>
      </c>
    </row>
    <row r="86" spans="1:10" ht="22.5" customHeight="1">
      <c r="A86" s="1034"/>
      <c r="B86" s="1037"/>
      <c r="C86" s="1038"/>
      <c r="D86" s="1028"/>
      <c r="E86" s="1034"/>
      <c r="F86" s="1031"/>
      <c r="G86" s="1031"/>
      <c r="H86" s="1031"/>
      <c r="I86" s="1073"/>
      <c r="J86" s="1031"/>
    </row>
    <row r="87" spans="1:10" ht="26.25" customHeight="1">
      <c r="A87" s="1022" t="s">
        <v>576</v>
      </c>
      <c r="B87" s="1022"/>
      <c r="C87" s="1022"/>
      <c r="D87" s="1022"/>
      <c r="E87" s="1022"/>
      <c r="F87" s="1022"/>
      <c r="G87" s="1022"/>
      <c r="H87" s="1022"/>
      <c r="I87" s="1022"/>
      <c r="J87" s="1022"/>
    </row>
    <row r="88" spans="1:10" ht="28.5" customHeight="1">
      <c r="A88" s="285" t="s">
        <v>516</v>
      </c>
      <c r="B88" s="1102" t="s">
        <v>577</v>
      </c>
      <c r="C88" s="1102"/>
      <c r="D88" s="285">
        <v>700</v>
      </c>
      <c r="E88" s="285" t="s">
        <v>516</v>
      </c>
      <c r="F88" s="286">
        <v>1626928</v>
      </c>
      <c r="G88" s="286">
        <v>808600</v>
      </c>
      <c r="H88" s="286">
        <v>774802</v>
      </c>
      <c r="I88" s="285">
        <v>95.8</v>
      </c>
      <c r="J88" s="286">
        <v>1110731</v>
      </c>
    </row>
    <row r="89" spans="1:10" ht="19.5" customHeight="1">
      <c r="A89" s="1023" t="s">
        <v>425</v>
      </c>
      <c r="B89" s="1104" t="s">
        <v>578</v>
      </c>
      <c r="C89" s="1026" t="s">
        <v>507</v>
      </c>
      <c r="D89" s="287">
        <v>750</v>
      </c>
      <c r="E89" s="1058" t="s">
        <v>528</v>
      </c>
      <c r="F89" s="1024">
        <v>116723</v>
      </c>
      <c r="G89" s="288"/>
      <c r="H89" s="288"/>
      <c r="I89" s="289"/>
      <c r="J89" s="1021">
        <v>116723</v>
      </c>
    </row>
    <row r="90" spans="1:10" ht="16.5" customHeight="1">
      <c r="A90" s="1023"/>
      <c r="B90" s="1104"/>
      <c r="C90" s="1026"/>
      <c r="D90" s="290">
        <v>75023</v>
      </c>
      <c r="E90" s="1058"/>
      <c r="F90" s="1024"/>
      <c r="G90" s="291"/>
      <c r="H90" s="291"/>
      <c r="I90" s="292"/>
      <c r="J90" s="1021"/>
    </row>
    <row r="91" spans="1:10" ht="15.75" customHeight="1">
      <c r="A91" s="1023"/>
      <c r="B91" s="1104"/>
      <c r="C91" s="1026"/>
      <c r="D91" s="290">
        <v>6058</v>
      </c>
      <c r="E91" s="1058"/>
      <c r="F91" s="1024"/>
      <c r="G91" s="291">
        <v>52060</v>
      </c>
      <c r="H91" s="291">
        <v>52060</v>
      </c>
      <c r="I91" s="292"/>
      <c r="J91" s="1021"/>
    </row>
    <row r="92" spans="1:10" ht="15.75" customHeight="1">
      <c r="A92" s="1023"/>
      <c r="B92" s="1104"/>
      <c r="C92" s="1026"/>
      <c r="D92" s="293">
        <v>6059</v>
      </c>
      <c r="E92" s="1058"/>
      <c r="F92" s="1024"/>
      <c r="G92" s="291">
        <v>17353</v>
      </c>
      <c r="H92" s="291">
        <v>17353</v>
      </c>
      <c r="I92" s="292"/>
      <c r="J92" s="1021"/>
    </row>
    <row r="93" spans="1:10" s="296" customFormat="1" ht="18.75" customHeight="1">
      <c r="A93" s="1023"/>
      <c r="B93" s="1104"/>
      <c r="C93" s="1026"/>
      <c r="D93" s="294" t="s">
        <v>521</v>
      </c>
      <c r="E93" s="1058"/>
      <c r="F93" s="1024"/>
      <c r="G93" s="272">
        <v>69413</v>
      </c>
      <c r="H93" s="272">
        <v>69413</v>
      </c>
      <c r="I93" s="295">
        <v>100</v>
      </c>
      <c r="J93" s="1021"/>
    </row>
    <row r="94" spans="1:10" ht="74.25" customHeight="1">
      <c r="A94" s="1032" t="s">
        <v>579</v>
      </c>
      <c r="B94" s="1033"/>
      <c r="C94" s="1033"/>
      <c r="D94" s="1033"/>
      <c r="E94" s="1033"/>
      <c r="F94" s="1033"/>
      <c r="G94" s="1033"/>
      <c r="H94" s="1033"/>
      <c r="I94" s="1033"/>
      <c r="J94" s="1033"/>
    </row>
    <row r="95" spans="1:10" ht="22.5" customHeight="1">
      <c r="A95" s="1034" t="s">
        <v>476</v>
      </c>
      <c r="B95" s="1037" t="s">
        <v>580</v>
      </c>
      <c r="C95" s="1038" t="s">
        <v>512</v>
      </c>
      <c r="D95" s="1027" t="s">
        <v>581</v>
      </c>
      <c r="E95" s="1034">
        <v>2005</v>
      </c>
      <c r="F95" s="1031">
        <v>78150</v>
      </c>
      <c r="G95" s="1031">
        <v>78150</v>
      </c>
      <c r="H95" s="1031">
        <v>78150</v>
      </c>
      <c r="I95" s="1073">
        <v>100</v>
      </c>
      <c r="J95" s="1031">
        <v>78150</v>
      </c>
    </row>
    <row r="96" spans="1:10" ht="24" customHeight="1">
      <c r="A96" s="1034"/>
      <c r="B96" s="1037"/>
      <c r="C96" s="1038"/>
      <c r="D96" s="1028"/>
      <c r="E96" s="1034"/>
      <c r="F96" s="1031"/>
      <c r="G96" s="1031"/>
      <c r="H96" s="1031"/>
      <c r="I96" s="1073"/>
      <c r="J96" s="1031"/>
    </row>
    <row r="97" spans="1:10" ht="79.5" customHeight="1">
      <c r="A97" s="1125" t="s">
        <v>582</v>
      </c>
      <c r="B97" s="1126"/>
      <c r="C97" s="1126"/>
      <c r="D97" s="1126"/>
      <c r="E97" s="1126"/>
      <c r="F97" s="1126"/>
      <c r="G97" s="1126"/>
      <c r="H97" s="1126"/>
      <c r="I97" s="1126"/>
      <c r="J97" s="1126"/>
    </row>
    <row r="98" spans="1:10" ht="19.5" customHeight="1">
      <c r="A98" s="1023" t="s">
        <v>478</v>
      </c>
      <c r="B98" s="1025" t="s">
        <v>583</v>
      </c>
      <c r="C98" s="1026" t="s">
        <v>512</v>
      </c>
      <c r="D98" s="1027" t="s">
        <v>581</v>
      </c>
      <c r="E98" s="1023">
        <v>2005</v>
      </c>
      <c r="F98" s="1021">
        <v>20044</v>
      </c>
      <c r="G98" s="1021">
        <v>20044</v>
      </c>
      <c r="H98" s="1047">
        <v>20043</v>
      </c>
      <c r="I98" s="1035">
        <v>100</v>
      </c>
      <c r="J98" s="1047">
        <v>20043</v>
      </c>
    </row>
    <row r="99" spans="1:10" ht="27" customHeight="1">
      <c r="A99" s="1023"/>
      <c r="B99" s="1025"/>
      <c r="C99" s="1026"/>
      <c r="D99" s="1028"/>
      <c r="E99" s="1023"/>
      <c r="F99" s="1021"/>
      <c r="G99" s="1021"/>
      <c r="H99" s="1048"/>
      <c r="I99" s="1035"/>
      <c r="J99" s="1048"/>
    </row>
    <row r="100" spans="1:10" ht="23.25" customHeight="1">
      <c r="A100" s="1110" t="s">
        <v>584</v>
      </c>
      <c r="B100" s="1022"/>
      <c r="C100" s="1022"/>
      <c r="D100" s="1022"/>
      <c r="E100" s="1022"/>
      <c r="F100" s="1022"/>
      <c r="G100" s="1022"/>
      <c r="H100" s="1022"/>
      <c r="I100" s="1022"/>
      <c r="J100" s="1022"/>
    </row>
    <row r="101" spans="1:10" ht="19.5" customHeight="1">
      <c r="A101" s="1034" t="s">
        <v>480</v>
      </c>
      <c r="B101" s="1037" t="s">
        <v>585</v>
      </c>
      <c r="C101" s="1038" t="s">
        <v>512</v>
      </c>
      <c r="D101" s="1027" t="s">
        <v>581</v>
      </c>
      <c r="E101" s="1034">
        <v>2005</v>
      </c>
      <c r="F101" s="1031">
        <v>70900</v>
      </c>
      <c r="G101" s="1031">
        <v>70900</v>
      </c>
      <c r="H101" s="1031">
        <v>70900</v>
      </c>
      <c r="I101" s="1073">
        <v>100</v>
      </c>
      <c r="J101" s="1031">
        <v>70900</v>
      </c>
    </row>
    <row r="102" spans="1:10" ht="21" customHeight="1">
      <c r="A102" s="1034"/>
      <c r="B102" s="1037"/>
      <c r="C102" s="1038"/>
      <c r="D102" s="1028"/>
      <c r="E102" s="1034"/>
      <c r="F102" s="1031"/>
      <c r="G102" s="1031"/>
      <c r="H102" s="1031"/>
      <c r="I102" s="1073"/>
      <c r="J102" s="1031"/>
    </row>
    <row r="103" spans="1:10" ht="27" customHeight="1">
      <c r="A103" s="1110" t="s">
        <v>586</v>
      </c>
      <c r="B103" s="1022"/>
      <c r="C103" s="1022"/>
      <c r="D103" s="1022"/>
      <c r="E103" s="1022"/>
      <c r="F103" s="1022"/>
      <c r="G103" s="1022"/>
      <c r="H103" s="1022"/>
      <c r="I103" s="1022"/>
      <c r="J103" s="1022"/>
    </row>
    <row r="104" spans="1:10" ht="19.5" customHeight="1">
      <c r="A104" s="1034" t="s">
        <v>482</v>
      </c>
      <c r="B104" s="1037" t="s">
        <v>587</v>
      </c>
      <c r="C104" s="1038" t="s">
        <v>512</v>
      </c>
      <c r="D104" s="1027" t="s">
        <v>581</v>
      </c>
      <c r="E104" s="1034">
        <v>2005</v>
      </c>
      <c r="F104" s="1031">
        <v>26000</v>
      </c>
      <c r="G104" s="1031">
        <v>26000</v>
      </c>
      <c r="H104" s="1047">
        <v>25843</v>
      </c>
      <c r="I104" s="1030">
        <v>99.4</v>
      </c>
      <c r="J104" s="1047">
        <v>25843</v>
      </c>
    </row>
    <row r="105" spans="1:10" ht="18.75" customHeight="1">
      <c r="A105" s="1034"/>
      <c r="B105" s="1037"/>
      <c r="C105" s="1038"/>
      <c r="D105" s="1028"/>
      <c r="E105" s="1034"/>
      <c r="F105" s="1031"/>
      <c r="G105" s="1031"/>
      <c r="H105" s="1048"/>
      <c r="I105" s="1030"/>
      <c r="J105" s="1048"/>
    </row>
    <row r="106" spans="1:10" ht="25.5" customHeight="1">
      <c r="A106" s="1123" t="s">
        <v>588</v>
      </c>
      <c r="B106" s="1124"/>
      <c r="C106" s="1124"/>
      <c r="D106" s="1124"/>
      <c r="E106" s="1124"/>
      <c r="F106" s="1124"/>
      <c r="G106" s="1124"/>
      <c r="H106" s="1124"/>
      <c r="I106" s="1124"/>
      <c r="J106" s="1124"/>
    </row>
    <row r="107" spans="1:10" ht="19.5" customHeight="1">
      <c r="A107" s="1034" t="s">
        <v>484</v>
      </c>
      <c r="B107" s="1037" t="s">
        <v>589</v>
      </c>
      <c r="C107" s="1038" t="s">
        <v>512</v>
      </c>
      <c r="D107" s="1027" t="s">
        <v>590</v>
      </c>
      <c r="E107" s="1034">
        <v>2005</v>
      </c>
      <c r="F107" s="1031">
        <v>12000</v>
      </c>
      <c r="G107" s="1031">
        <v>5273</v>
      </c>
      <c r="H107" s="1047">
        <v>5273</v>
      </c>
      <c r="I107" s="1030">
        <v>100</v>
      </c>
      <c r="J107" s="1047">
        <v>5273</v>
      </c>
    </row>
    <row r="108" spans="1:10" ht="29.25" customHeight="1">
      <c r="A108" s="1034"/>
      <c r="B108" s="1037"/>
      <c r="C108" s="1038"/>
      <c r="D108" s="1028"/>
      <c r="E108" s="1034"/>
      <c r="F108" s="1031"/>
      <c r="G108" s="1031"/>
      <c r="H108" s="1048"/>
      <c r="I108" s="1030"/>
      <c r="J108" s="1048"/>
    </row>
    <row r="109" spans="1:10" ht="33.75" customHeight="1">
      <c r="A109" s="1032" t="s">
        <v>591</v>
      </c>
      <c r="B109" s="1033"/>
      <c r="C109" s="1033"/>
      <c r="D109" s="1033"/>
      <c r="E109" s="1033"/>
      <c r="F109" s="1033"/>
      <c r="G109" s="1033"/>
      <c r="H109" s="1033"/>
      <c r="I109" s="1033"/>
      <c r="J109" s="1033"/>
    </row>
    <row r="110" spans="1:10" ht="19.5" customHeight="1">
      <c r="A110" s="275" t="s">
        <v>516</v>
      </c>
      <c r="B110" s="1036" t="s">
        <v>592</v>
      </c>
      <c r="C110" s="1036"/>
      <c r="D110" s="275">
        <v>750</v>
      </c>
      <c r="E110" s="275" t="s">
        <v>516</v>
      </c>
      <c r="F110" s="277">
        <v>323817</v>
      </c>
      <c r="G110" s="277">
        <v>269780</v>
      </c>
      <c r="H110" s="277">
        <v>269622</v>
      </c>
      <c r="I110" s="275">
        <v>99.9</v>
      </c>
      <c r="J110" s="277">
        <v>316932</v>
      </c>
    </row>
    <row r="111" spans="1:10" ht="19.5" customHeight="1">
      <c r="A111" s="1034" t="s">
        <v>486</v>
      </c>
      <c r="B111" s="1122" t="s">
        <v>593</v>
      </c>
      <c r="C111" s="1038" t="s">
        <v>512</v>
      </c>
      <c r="D111" s="1027" t="s">
        <v>594</v>
      </c>
      <c r="E111" s="1034" t="s">
        <v>525</v>
      </c>
      <c r="F111" s="1031">
        <v>50000</v>
      </c>
      <c r="G111" s="1031">
        <v>2000</v>
      </c>
      <c r="H111" s="1039">
        <v>1708</v>
      </c>
      <c r="I111" s="1030">
        <v>85.4</v>
      </c>
      <c r="J111" s="1115">
        <v>1708</v>
      </c>
    </row>
    <row r="112" spans="1:10" ht="19.5" customHeight="1">
      <c r="A112" s="1034"/>
      <c r="B112" s="1122"/>
      <c r="C112" s="1038"/>
      <c r="D112" s="1028"/>
      <c r="E112" s="1034"/>
      <c r="F112" s="1031"/>
      <c r="G112" s="1031"/>
      <c r="H112" s="1039"/>
      <c r="I112" s="1030"/>
      <c r="J112" s="1115"/>
    </row>
    <row r="113" spans="1:10" ht="29.25" customHeight="1">
      <c r="A113" s="1106" t="s">
        <v>595</v>
      </c>
      <c r="B113" s="1120"/>
      <c r="C113" s="1120"/>
      <c r="D113" s="1120"/>
      <c r="E113" s="1120"/>
      <c r="F113" s="1120"/>
      <c r="G113" s="1120"/>
      <c r="H113" s="1120"/>
      <c r="I113" s="1120"/>
      <c r="J113" s="1121"/>
    </row>
    <row r="114" spans="1:10" ht="19.5" customHeight="1">
      <c r="A114" s="1058" t="s">
        <v>488</v>
      </c>
      <c r="B114" s="1104" t="s">
        <v>596</v>
      </c>
      <c r="C114" s="1026" t="s">
        <v>507</v>
      </c>
      <c r="D114" s="1027" t="s">
        <v>594</v>
      </c>
      <c r="E114" s="1058" t="s">
        <v>597</v>
      </c>
      <c r="F114" s="1024">
        <v>93188</v>
      </c>
      <c r="G114" s="1024">
        <v>20998</v>
      </c>
      <c r="H114" s="1039">
        <v>20567</v>
      </c>
      <c r="I114" s="1035">
        <v>97.9</v>
      </c>
      <c r="J114" s="1115">
        <v>20567</v>
      </c>
    </row>
    <row r="115" spans="1:10" ht="16.5" customHeight="1">
      <c r="A115" s="1058"/>
      <c r="B115" s="1104"/>
      <c r="C115" s="1026"/>
      <c r="D115" s="1028"/>
      <c r="E115" s="1058"/>
      <c r="F115" s="1024"/>
      <c r="G115" s="1024"/>
      <c r="H115" s="1039"/>
      <c r="I115" s="1035"/>
      <c r="J115" s="1115"/>
    </row>
    <row r="116" spans="1:10" ht="27.75" customHeight="1">
      <c r="A116" s="1064" t="s">
        <v>598</v>
      </c>
      <c r="B116" s="1065"/>
      <c r="C116" s="1065"/>
      <c r="D116" s="1065"/>
      <c r="E116" s="1065"/>
      <c r="F116" s="1065"/>
      <c r="G116" s="1065"/>
      <c r="H116" s="1065"/>
      <c r="I116" s="1065"/>
      <c r="J116" s="1112"/>
    </row>
    <row r="117" spans="1:10" ht="19.5" customHeight="1">
      <c r="A117" s="1116" t="s">
        <v>599</v>
      </c>
      <c r="B117" s="1117" t="s">
        <v>600</v>
      </c>
      <c r="C117" s="1118" t="s">
        <v>507</v>
      </c>
      <c r="D117" s="1027" t="s">
        <v>594</v>
      </c>
      <c r="E117" s="1116" t="s">
        <v>528</v>
      </c>
      <c r="F117" s="1119">
        <v>49999</v>
      </c>
      <c r="G117" s="1119">
        <v>19336</v>
      </c>
      <c r="H117" s="1039">
        <v>19318</v>
      </c>
      <c r="I117" s="1113">
        <v>99.9</v>
      </c>
      <c r="J117" s="1114">
        <v>44317</v>
      </c>
    </row>
    <row r="118" spans="1:10" ht="25.5" customHeight="1">
      <c r="A118" s="1116"/>
      <c r="B118" s="1117"/>
      <c r="C118" s="1118"/>
      <c r="D118" s="1028"/>
      <c r="E118" s="1116"/>
      <c r="F118" s="1119"/>
      <c r="G118" s="1119"/>
      <c r="H118" s="1039"/>
      <c r="I118" s="1113"/>
      <c r="J118" s="1114"/>
    </row>
    <row r="119" spans="1:10" ht="32.25" customHeight="1">
      <c r="A119" s="1053" t="s">
        <v>601</v>
      </c>
      <c r="B119" s="1054"/>
      <c r="C119" s="1054"/>
      <c r="D119" s="1054"/>
      <c r="E119" s="1054"/>
      <c r="F119" s="1054"/>
      <c r="G119" s="1054"/>
      <c r="H119" s="1054"/>
      <c r="I119" s="1054"/>
      <c r="J119" s="1054"/>
    </row>
    <row r="120" spans="1:10" ht="25.5" customHeight="1">
      <c r="A120" s="1058" t="s">
        <v>602</v>
      </c>
      <c r="B120" s="1025" t="s">
        <v>603</v>
      </c>
      <c r="C120" s="1026" t="s">
        <v>512</v>
      </c>
      <c r="D120" s="1027" t="s">
        <v>604</v>
      </c>
      <c r="E120" s="1058">
        <v>2005</v>
      </c>
      <c r="F120" s="1039">
        <v>7200</v>
      </c>
      <c r="G120" s="1039">
        <v>7200</v>
      </c>
      <c r="H120" s="1039">
        <v>7138</v>
      </c>
      <c r="I120" s="1035">
        <v>99.1</v>
      </c>
      <c r="J120" s="1072">
        <v>7138</v>
      </c>
    </row>
    <row r="121" spans="1:10" ht="21.75" customHeight="1">
      <c r="A121" s="1058"/>
      <c r="B121" s="1025"/>
      <c r="C121" s="1026"/>
      <c r="D121" s="1028"/>
      <c r="E121" s="1058"/>
      <c r="F121" s="1039"/>
      <c r="G121" s="1039"/>
      <c r="H121" s="1039"/>
      <c r="I121" s="1035"/>
      <c r="J121" s="1072"/>
    </row>
    <row r="122" spans="1:10" ht="34.5" customHeight="1">
      <c r="A122" s="1053" t="s">
        <v>605</v>
      </c>
      <c r="B122" s="1054"/>
      <c r="C122" s="1054"/>
      <c r="D122" s="1054"/>
      <c r="E122" s="1054"/>
      <c r="F122" s="1054"/>
      <c r="G122" s="1054"/>
      <c r="H122" s="1054"/>
      <c r="I122" s="1054"/>
      <c r="J122" s="1054"/>
    </row>
    <row r="123" spans="1:10" ht="19.5" customHeight="1">
      <c r="A123" s="1023" t="s">
        <v>606</v>
      </c>
      <c r="B123" s="1025" t="s">
        <v>607</v>
      </c>
      <c r="C123" s="1026" t="s">
        <v>512</v>
      </c>
      <c r="D123" s="1027" t="s">
        <v>608</v>
      </c>
      <c r="E123" s="1023">
        <v>2005</v>
      </c>
      <c r="F123" s="1021">
        <v>80000</v>
      </c>
      <c r="G123" s="1021">
        <v>80000</v>
      </c>
      <c r="H123" s="1095">
        <v>79747</v>
      </c>
      <c r="I123" s="1035">
        <v>99.7</v>
      </c>
      <c r="J123" s="1095">
        <v>79747</v>
      </c>
    </row>
    <row r="124" spans="1:10" ht="21.75" customHeight="1">
      <c r="A124" s="1023"/>
      <c r="B124" s="1025"/>
      <c r="C124" s="1026"/>
      <c r="D124" s="1028"/>
      <c r="E124" s="1023"/>
      <c r="F124" s="1021"/>
      <c r="G124" s="1021"/>
      <c r="H124" s="1095"/>
      <c r="I124" s="1035"/>
      <c r="J124" s="1095"/>
    </row>
    <row r="125" spans="1:10" ht="44.25" customHeight="1">
      <c r="A125" s="1064" t="s">
        <v>609</v>
      </c>
      <c r="B125" s="1065"/>
      <c r="C125" s="1065"/>
      <c r="D125" s="1065"/>
      <c r="E125" s="1065"/>
      <c r="F125" s="1065"/>
      <c r="G125" s="1065"/>
      <c r="H125" s="1065"/>
      <c r="I125" s="1065"/>
      <c r="J125" s="1112"/>
    </row>
    <row r="126" spans="1:10" ht="24.75" customHeight="1">
      <c r="A126" s="285" t="s">
        <v>516</v>
      </c>
      <c r="B126" s="1102" t="s">
        <v>610</v>
      </c>
      <c r="C126" s="1102"/>
      <c r="D126" s="285">
        <v>754</v>
      </c>
      <c r="E126" s="285" t="s">
        <v>516</v>
      </c>
      <c r="F126" s="286">
        <v>280387</v>
      </c>
      <c r="G126" s="286">
        <v>129534</v>
      </c>
      <c r="H126" s="297">
        <v>128478</v>
      </c>
      <c r="I126" s="285">
        <v>99.2</v>
      </c>
      <c r="J126" s="286">
        <v>153477</v>
      </c>
    </row>
    <row r="127" spans="1:10" ht="19.5" customHeight="1">
      <c r="A127" s="1107" t="s">
        <v>611</v>
      </c>
      <c r="B127" s="1109" t="s">
        <v>612</v>
      </c>
      <c r="C127" s="1038" t="s">
        <v>507</v>
      </c>
      <c r="D127" s="1027" t="s">
        <v>613</v>
      </c>
      <c r="E127" s="1107" t="s">
        <v>561</v>
      </c>
      <c r="F127" s="1091">
        <v>3996471</v>
      </c>
      <c r="G127" s="1091">
        <v>1200000</v>
      </c>
      <c r="H127" s="1111">
        <v>1199991</v>
      </c>
      <c r="I127" s="1073">
        <v>100</v>
      </c>
      <c r="J127" s="1031">
        <v>1263841</v>
      </c>
    </row>
    <row r="128" spans="1:10" ht="18" customHeight="1">
      <c r="A128" s="1107"/>
      <c r="B128" s="1109"/>
      <c r="C128" s="1038"/>
      <c r="D128" s="1028"/>
      <c r="E128" s="1107"/>
      <c r="F128" s="1091"/>
      <c r="G128" s="1091"/>
      <c r="H128" s="1111"/>
      <c r="I128" s="1073"/>
      <c r="J128" s="1031"/>
    </row>
    <row r="129" spans="1:10" s="265" customFormat="1" ht="61.5" customHeight="1">
      <c r="A129" s="1053" t="s">
        <v>614</v>
      </c>
      <c r="B129" s="1054"/>
      <c r="C129" s="1054"/>
      <c r="D129" s="1054"/>
      <c r="E129" s="1054"/>
      <c r="F129" s="1054"/>
      <c r="G129" s="1054"/>
      <c r="H129" s="1054"/>
      <c r="I129" s="1054"/>
      <c r="J129" s="1054"/>
    </row>
    <row r="130" spans="1:10" ht="19.5" customHeight="1">
      <c r="A130" s="1107" t="s">
        <v>615</v>
      </c>
      <c r="B130" s="1109" t="s">
        <v>616</v>
      </c>
      <c r="C130" s="1038" t="s">
        <v>512</v>
      </c>
      <c r="D130" s="1027" t="s">
        <v>617</v>
      </c>
      <c r="E130" s="1107">
        <v>2005</v>
      </c>
      <c r="F130" s="1091">
        <v>200000</v>
      </c>
      <c r="G130" s="1091">
        <v>200000</v>
      </c>
      <c r="H130" s="1039">
        <v>189466</v>
      </c>
      <c r="I130" s="1030">
        <v>94.7</v>
      </c>
      <c r="J130" s="1095">
        <v>189466</v>
      </c>
    </row>
    <row r="131" spans="1:10" ht="18.75" customHeight="1">
      <c r="A131" s="1107"/>
      <c r="B131" s="1109"/>
      <c r="C131" s="1038"/>
      <c r="D131" s="1028"/>
      <c r="E131" s="1107"/>
      <c r="F131" s="1091"/>
      <c r="G131" s="1091"/>
      <c r="H131" s="1039"/>
      <c r="I131" s="1030"/>
      <c r="J131" s="1095"/>
    </row>
    <row r="132" spans="1:10" ht="26.25" customHeight="1">
      <c r="A132" s="1022" t="s">
        <v>618</v>
      </c>
      <c r="B132" s="1022"/>
      <c r="C132" s="1022"/>
      <c r="D132" s="1022"/>
      <c r="E132" s="1022"/>
      <c r="F132" s="1022"/>
      <c r="G132" s="1022"/>
      <c r="H132" s="1022"/>
      <c r="I132" s="1022"/>
      <c r="J132" s="1022"/>
    </row>
    <row r="133" spans="1:10" s="247" customFormat="1" ht="41.25" customHeight="1">
      <c r="A133" s="1107" t="s">
        <v>619</v>
      </c>
      <c r="B133" s="1109" t="s">
        <v>620</v>
      </c>
      <c r="C133" s="1038" t="s">
        <v>512</v>
      </c>
      <c r="D133" s="1027" t="s">
        <v>613</v>
      </c>
      <c r="E133" s="1107">
        <v>2005</v>
      </c>
      <c r="F133" s="1091">
        <v>24576</v>
      </c>
      <c r="G133" s="1091">
        <v>24576</v>
      </c>
      <c r="H133" s="1039">
        <v>24576</v>
      </c>
      <c r="I133" s="1030">
        <v>100</v>
      </c>
      <c r="J133" s="1047">
        <v>24576</v>
      </c>
    </row>
    <row r="134" spans="1:10" s="247" customFormat="1" ht="20.25" customHeight="1">
      <c r="A134" s="1107"/>
      <c r="B134" s="1109"/>
      <c r="C134" s="1038"/>
      <c r="D134" s="1028"/>
      <c r="E134" s="1107"/>
      <c r="F134" s="1091"/>
      <c r="G134" s="1091"/>
      <c r="H134" s="1039"/>
      <c r="I134" s="1030"/>
      <c r="J134" s="1048"/>
    </row>
    <row r="135" spans="1:10" s="247" customFormat="1" ht="24.75" customHeight="1">
      <c r="A135" s="1110" t="s">
        <v>621</v>
      </c>
      <c r="B135" s="1022"/>
      <c r="C135" s="1022"/>
      <c r="D135" s="1022"/>
      <c r="E135" s="1022"/>
      <c r="F135" s="1022"/>
      <c r="G135" s="1022"/>
      <c r="H135" s="1022"/>
      <c r="I135" s="1022"/>
      <c r="J135" s="1022"/>
    </row>
    <row r="136" spans="1:10" s="247" customFormat="1" ht="27" customHeight="1">
      <c r="A136" s="1023" t="s">
        <v>622</v>
      </c>
      <c r="B136" s="1094" t="s">
        <v>623</v>
      </c>
      <c r="C136" s="1026" t="s">
        <v>512</v>
      </c>
      <c r="D136" s="1027" t="s">
        <v>613</v>
      </c>
      <c r="E136" s="1023">
        <v>2005</v>
      </c>
      <c r="F136" s="1072">
        <v>231300</v>
      </c>
      <c r="G136" s="1039">
        <v>231300</v>
      </c>
      <c r="H136" s="1039">
        <v>231300</v>
      </c>
      <c r="I136" s="1035">
        <v>100</v>
      </c>
      <c r="J136" s="1047">
        <v>231300</v>
      </c>
    </row>
    <row r="137" spans="1:10" s="247" customFormat="1" ht="30.75" customHeight="1">
      <c r="A137" s="1023"/>
      <c r="B137" s="1025"/>
      <c r="C137" s="1026"/>
      <c r="D137" s="1028"/>
      <c r="E137" s="1023"/>
      <c r="F137" s="1072"/>
      <c r="G137" s="1039"/>
      <c r="H137" s="1039"/>
      <c r="I137" s="1035"/>
      <c r="J137" s="1048"/>
    </row>
    <row r="138" spans="1:10" s="247" customFormat="1" ht="45" customHeight="1">
      <c r="A138" s="1106" t="s">
        <v>624</v>
      </c>
      <c r="B138" s="1066"/>
      <c r="C138" s="1066"/>
      <c r="D138" s="1066"/>
      <c r="E138" s="1066"/>
      <c r="F138" s="1066"/>
      <c r="G138" s="1066"/>
      <c r="H138" s="1066"/>
      <c r="I138" s="1066"/>
      <c r="J138" s="1067"/>
    </row>
    <row r="139" spans="1:10" s="247" customFormat="1" ht="20.25" customHeight="1">
      <c r="A139" s="1107" t="s">
        <v>625</v>
      </c>
      <c r="B139" s="1108" t="s">
        <v>626</v>
      </c>
      <c r="C139" s="1038" t="s">
        <v>512</v>
      </c>
      <c r="D139" s="1027" t="s">
        <v>529</v>
      </c>
      <c r="E139" s="1107">
        <v>2005</v>
      </c>
      <c r="F139" s="1091">
        <v>10126</v>
      </c>
      <c r="G139" s="1091">
        <v>10126</v>
      </c>
      <c r="H139" s="1039">
        <v>10126</v>
      </c>
      <c r="I139" s="1030">
        <v>100</v>
      </c>
      <c r="J139" s="1047">
        <v>10126</v>
      </c>
    </row>
    <row r="140" spans="1:10" s="247" customFormat="1" ht="23.25" customHeight="1">
      <c r="A140" s="1107"/>
      <c r="B140" s="1109"/>
      <c r="C140" s="1038"/>
      <c r="D140" s="1028"/>
      <c r="E140" s="1107"/>
      <c r="F140" s="1091"/>
      <c r="G140" s="1091"/>
      <c r="H140" s="1039"/>
      <c r="I140" s="1030"/>
      <c r="J140" s="1048"/>
    </row>
    <row r="141" spans="1:10" s="247" customFormat="1" ht="29.25" customHeight="1">
      <c r="A141" s="1022" t="s">
        <v>627</v>
      </c>
      <c r="B141" s="1022"/>
      <c r="C141" s="1022"/>
      <c r="D141" s="1022"/>
      <c r="E141" s="1022"/>
      <c r="F141" s="1022"/>
      <c r="G141" s="1022"/>
      <c r="H141" s="1022"/>
      <c r="I141" s="1022"/>
      <c r="J141" s="1022"/>
    </row>
    <row r="142" spans="1:10" s="247" customFormat="1" ht="28.5" customHeight="1">
      <c r="A142" s="285" t="s">
        <v>516</v>
      </c>
      <c r="B142" s="1102" t="s">
        <v>628</v>
      </c>
      <c r="C142" s="1102"/>
      <c r="D142" s="285">
        <v>801</v>
      </c>
      <c r="E142" s="285" t="s">
        <v>516</v>
      </c>
      <c r="F142" s="286">
        <v>4462473</v>
      </c>
      <c r="G142" s="286">
        <v>1666002</v>
      </c>
      <c r="H142" s="298">
        <v>1655459</v>
      </c>
      <c r="I142" s="285">
        <v>99.4</v>
      </c>
      <c r="J142" s="286">
        <v>1719309</v>
      </c>
    </row>
    <row r="143" spans="1:10" s="247" customFormat="1" ht="25.5" customHeight="1">
      <c r="A143" s="1058" t="s">
        <v>629</v>
      </c>
      <c r="B143" s="1103" t="s">
        <v>630</v>
      </c>
      <c r="C143" s="1105" t="s">
        <v>512</v>
      </c>
      <c r="D143" s="1088" t="s">
        <v>631</v>
      </c>
      <c r="E143" s="1058">
        <v>2005</v>
      </c>
      <c r="F143" s="1024">
        <v>40000</v>
      </c>
      <c r="G143" s="1024">
        <v>40000</v>
      </c>
      <c r="H143" s="1095">
        <v>40000</v>
      </c>
      <c r="I143" s="1096">
        <v>100</v>
      </c>
      <c r="J143" s="1098" t="s">
        <v>753</v>
      </c>
    </row>
    <row r="144" spans="1:10" s="247" customFormat="1" ht="22.5" customHeight="1">
      <c r="A144" s="1058"/>
      <c r="B144" s="1104"/>
      <c r="C144" s="1105"/>
      <c r="D144" s="1028"/>
      <c r="E144" s="1058"/>
      <c r="F144" s="1024"/>
      <c r="G144" s="1024"/>
      <c r="H144" s="1095"/>
      <c r="I144" s="1097"/>
      <c r="J144" s="1098"/>
    </row>
    <row r="145" spans="1:10" s="247" customFormat="1" ht="24.75" customHeight="1">
      <c r="A145" s="1099" t="s">
        <v>632</v>
      </c>
      <c r="B145" s="1100"/>
      <c r="C145" s="1100"/>
      <c r="D145" s="1100"/>
      <c r="E145" s="1100"/>
      <c r="F145" s="1100"/>
      <c r="G145" s="1100"/>
      <c r="H145" s="1100"/>
      <c r="I145" s="1100"/>
      <c r="J145" s="1101"/>
    </row>
    <row r="146" spans="1:10" ht="19.5" customHeight="1">
      <c r="A146" s="1023" t="s">
        <v>633</v>
      </c>
      <c r="B146" s="1094" t="s">
        <v>634</v>
      </c>
      <c r="C146" s="1026" t="s">
        <v>507</v>
      </c>
      <c r="D146" s="1088" t="s">
        <v>635</v>
      </c>
      <c r="E146" s="1023" t="s">
        <v>570</v>
      </c>
      <c r="F146" s="1024">
        <v>2387030</v>
      </c>
      <c r="G146" s="299"/>
      <c r="H146" s="266"/>
      <c r="I146" s="289"/>
      <c r="J146" s="1021">
        <v>2345270</v>
      </c>
    </row>
    <row r="147" spans="1:10" ht="19.5" customHeight="1">
      <c r="A147" s="1023"/>
      <c r="B147" s="1025"/>
      <c r="C147" s="1026"/>
      <c r="D147" s="1093"/>
      <c r="E147" s="1023"/>
      <c r="F147" s="1024"/>
      <c r="G147" s="300">
        <v>61435</v>
      </c>
      <c r="H147" s="268">
        <v>61435</v>
      </c>
      <c r="I147" s="292"/>
      <c r="J147" s="1021"/>
    </row>
    <row r="148" spans="1:10" ht="19.5" customHeight="1">
      <c r="A148" s="1023"/>
      <c r="B148" s="1025"/>
      <c r="C148" s="1026"/>
      <c r="D148" s="1092" t="s">
        <v>636</v>
      </c>
      <c r="E148" s="1023"/>
      <c r="F148" s="1024"/>
      <c r="G148" s="301"/>
      <c r="H148" s="268"/>
      <c r="I148" s="292"/>
      <c r="J148" s="1021"/>
    </row>
    <row r="149" spans="1:10" ht="19.5" customHeight="1">
      <c r="A149" s="1023"/>
      <c r="B149" s="1025"/>
      <c r="C149" s="1026"/>
      <c r="D149" s="1093"/>
      <c r="E149" s="1023"/>
      <c r="F149" s="1024"/>
      <c r="G149" s="300">
        <v>462883</v>
      </c>
      <c r="H149" s="268">
        <v>462803</v>
      </c>
      <c r="I149" s="292"/>
      <c r="J149" s="1021"/>
    </row>
    <row r="150" spans="1:10" ht="19.5" customHeight="1">
      <c r="A150" s="1023"/>
      <c r="B150" s="1025"/>
      <c r="C150" s="1026"/>
      <c r="D150" s="302" t="s">
        <v>637</v>
      </c>
      <c r="E150" s="1023"/>
      <c r="F150" s="1024"/>
      <c r="G150" s="279">
        <v>524318</v>
      </c>
      <c r="H150" s="271">
        <v>524238</v>
      </c>
      <c r="I150" s="303">
        <v>100</v>
      </c>
      <c r="J150" s="1021"/>
    </row>
    <row r="151" spans="1:10" s="265" customFormat="1" ht="52.5" customHeight="1">
      <c r="A151" s="1053" t="s">
        <v>638</v>
      </c>
      <c r="B151" s="1054"/>
      <c r="C151" s="1054"/>
      <c r="D151" s="1054"/>
      <c r="E151" s="1054"/>
      <c r="F151" s="1054"/>
      <c r="G151" s="1054"/>
      <c r="H151" s="1054"/>
      <c r="I151" s="1054"/>
      <c r="J151" s="1054"/>
    </row>
    <row r="152" spans="1:10" ht="19.5" customHeight="1">
      <c r="A152" s="1023" t="s">
        <v>639</v>
      </c>
      <c r="B152" s="1025" t="s">
        <v>640</v>
      </c>
      <c r="C152" s="1026" t="s">
        <v>512</v>
      </c>
      <c r="D152" s="1088" t="s">
        <v>641</v>
      </c>
      <c r="E152" s="1023">
        <v>2005</v>
      </c>
      <c r="F152" s="1021">
        <v>3550</v>
      </c>
      <c r="G152" s="1024">
        <v>3550</v>
      </c>
      <c r="H152" s="1039">
        <v>3550</v>
      </c>
      <c r="I152" s="1035">
        <v>100</v>
      </c>
      <c r="J152" s="1047">
        <v>3550</v>
      </c>
    </row>
    <row r="153" spans="1:10" ht="19.5" customHeight="1">
      <c r="A153" s="1023"/>
      <c r="B153" s="1025"/>
      <c r="C153" s="1026"/>
      <c r="D153" s="1028"/>
      <c r="E153" s="1023"/>
      <c r="F153" s="1021"/>
      <c r="G153" s="1024"/>
      <c r="H153" s="1039"/>
      <c r="I153" s="1035"/>
      <c r="J153" s="1048"/>
    </row>
    <row r="154" spans="1:10" ht="27.75" customHeight="1">
      <c r="A154" s="1022" t="s">
        <v>642</v>
      </c>
      <c r="B154" s="1022"/>
      <c r="C154" s="1022"/>
      <c r="D154" s="1022"/>
      <c r="E154" s="1022"/>
      <c r="F154" s="1022"/>
      <c r="G154" s="1022"/>
      <c r="H154" s="1022"/>
      <c r="I154" s="1022"/>
      <c r="J154" s="1022"/>
    </row>
    <row r="155" spans="1:10" ht="27.75" customHeight="1">
      <c r="A155" s="1034" t="s">
        <v>643</v>
      </c>
      <c r="B155" s="1037" t="s">
        <v>640</v>
      </c>
      <c r="C155" s="1038" t="s">
        <v>512</v>
      </c>
      <c r="D155" s="1088" t="s">
        <v>644</v>
      </c>
      <c r="E155" s="1034">
        <v>2005</v>
      </c>
      <c r="F155" s="1031">
        <v>19933</v>
      </c>
      <c r="G155" s="1091">
        <v>19933</v>
      </c>
      <c r="H155" s="1039">
        <v>19933</v>
      </c>
      <c r="I155" s="1030">
        <v>100</v>
      </c>
      <c r="J155" s="1047">
        <v>19933</v>
      </c>
    </row>
    <row r="156" spans="1:10" ht="27.75" customHeight="1">
      <c r="A156" s="1034"/>
      <c r="B156" s="1037"/>
      <c r="C156" s="1038"/>
      <c r="D156" s="1028"/>
      <c r="E156" s="1034"/>
      <c r="F156" s="1031"/>
      <c r="G156" s="1091"/>
      <c r="H156" s="1039"/>
      <c r="I156" s="1030"/>
      <c r="J156" s="1048"/>
    </row>
    <row r="157" spans="1:10" ht="27.75" customHeight="1">
      <c r="A157" s="1022" t="s">
        <v>645</v>
      </c>
      <c r="B157" s="1022"/>
      <c r="C157" s="1022"/>
      <c r="D157" s="1022"/>
      <c r="E157" s="1022"/>
      <c r="F157" s="1022"/>
      <c r="G157" s="1022"/>
      <c r="H157" s="1022"/>
      <c r="I157" s="1022"/>
      <c r="J157" s="1022"/>
    </row>
    <row r="158" spans="1:10" ht="27.75" customHeight="1">
      <c r="A158" s="1034" t="s">
        <v>646</v>
      </c>
      <c r="B158" s="1037" t="s">
        <v>647</v>
      </c>
      <c r="C158" s="1038" t="s">
        <v>512</v>
      </c>
      <c r="D158" s="1088" t="s">
        <v>648</v>
      </c>
      <c r="E158" s="1034">
        <v>2005</v>
      </c>
      <c r="F158" s="1052">
        <v>9100</v>
      </c>
      <c r="G158" s="1089">
        <v>9100</v>
      </c>
      <c r="H158" s="1086">
        <v>9100</v>
      </c>
      <c r="I158" s="1087">
        <v>100</v>
      </c>
      <c r="J158" s="1072">
        <v>9100</v>
      </c>
    </row>
    <row r="159" spans="1:10" ht="27.75" customHeight="1">
      <c r="A159" s="1034"/>
      <c r="B159" s="1037"/>
      <c r="C159" s="1038"/>
      <c r="D159" s="1028"/>
      <c r="E159" s="1034"/>
      <c r="F159" s="1052"/>
      <c r="G159" s="1090"/>
      <c r="H159" s="1086"/>
      <c r="I159" s="1087"/>
      <c r="J159" s="1072"/>
    </row>
    <row r="160" spans="1:10" ht="27.75" customHeight="1">
      <c r="A160" s="1022" t="s">
        <v>649</v>
      </c>
      <c r="B160" s="1022"/>
      <c r="C160" s="1022"/>
      <c r="D160" s="1022"/>
      <c r="E160" s="1022"/>
      <c r="F160" s="1022"/>
      <c r="G160" s="1022"/>
      <c r="H160" s="1022"/>
      <c r="I160" s="1022"/>
      <c r="J160" s="1022"/>
    </row>
    <row r="161" spans="1:10" ht="27.75" customHeight="1">
      <c r="A161" s="276" t="s">
        <v>516</v>
      </c>
      <c r="B161" s="304" t="s">
        <v>650</v>
      </c>
      <c r="C161" s="305"/>
      <c r="D161" s="285">
        <v>852</v>
      </c>
      <c r="E161" s="285" t="s">
        <v>516</v>
      </c>
      <c r="F161" s="298">
        <v>32583</v>
      </c>
      <c r="G161" s="298">
        <v>32583</v>
      </c>
      <c r="H161" s="298">
        <v>32583</v>
      </c>
      <c r="I161" s="306">
        <v>100</v>
      </c>
      <c r="J161" s="307">
        <v>32583</v>
      </c>
    </row>
    <row r="162" spans="1:10" ht="19.5" customHeight="1">
      <c r="A162" s="1081" t="s">
        <v>651</v>
      </c>
      <c r="B162" s="1083" t="s">
        <v>652</v>
      </c>
      <c r="C162" s="1084" t="s">
        <v>507</v>
      </c>
      <c r="D162" s="1027" t="s">
        <v>653</v>
      </c>
      <c r="E162" s="1081" t="s">
        <v>570</v>
      </c>
      <c r="F162" s="1076">
        <v>892554</v>
      </c>
      <c r="G162" s="1076">
        <v>855358</v>
      </c>
      <c r="H162" s="1076">
        <v>843844</v>
      </c>
      <c r="I162" s="1074">
        <v>98.7</v>
      </c>
      <c r="J162" s="1076">
        <v>881040</v>
      </c>
    </row>
    <row r="163" spans="1:10" ht="19.5" customHeight="1">
      <c r="A163" s="1082"/>
      <c r="B163" s="1069"/>
      <c r="C163" s="1085"/>
      <c r="D163" s="1028"/>
      <c r="E163" s="1082"/>
      <c r="F163" s="1077"/>
      <c r="G163" s="1077"/>
      <c r="H163" s="1077"/>
      <c r="I163" s="1075"/>
      <c r="J163" s="1077"/>
    </row>
    <row r="164" spans="1:10" s="265" customFormat="1" ht="91.5" customHeight="1">
      <c r="A164" s="1078" t="s">
        <v>654</v>
      </c>
      <c r="B164" s="1079"/>
      <c r="C164" s="1079"/>
      <c r="D164" s="1079"/>
      <c r="E164" s="1079"/>
      <c r="F164" s="1079"/>
      <c r="G164" s="1079"/>
      <c r="H164" s="1079"/>
      <c r="I164" s="1079"/>
      <c r="J164" s="1080"/>
    </row>
    <row r="165" spans="1:10" ht="19.5" customHeight="1">
      <c r="A165" s="1034" t="s">
        <v>655</v>
      </c>
      <c r="B165" s="1037" t="s">
        <v>656</v>
      </c>
      <c r="C165" s="1038" t="s">
        <v>507</v>
      </c>
      <c r="D165" s="1027" t="s">
        <v>653</v>
      </c>
      <c r="E165" s="1034" t="s">
        <v>657</v>
      </c>
      <c r="F165" s="1031">
        <v>2022039</v>
      </c>
      <c r="G165" s="1031">
        <v>773480</v>
      </c>
      <c r="H165" s="1031">
        <v>773480</v>
      </c>
      <c r="I165" s="1073">
        <v>100</v>
      </c>
      <c r="J165" s="1031">
        <v>829030</v>
      </c>
    </row>
    <row r="166" spans="1:10" ht="19.5" customHeight="1">
      <c r="A166" s="1034"/>
      <c r="B166" s="1037"/>
      <c r="C166" s="1038"/>
      <c r="D166" s="1028"/>
      <c r="E166" s="1034"/>
      <c r="F166" s="1031"/>
      <c r="G166" s="1031"/>
      <c r="H166" s="1031"/>
      <c r="I166" s="1073"/>
      <c r="J166" s="1031"/>
    </row>
    <row r="167" spans="1:10" ht="81" customHeight="1">
      <c r="A167" s="1053" t="s">
        <v>658</v>
      </c>
      <c r="B167" s="1054"/>
      <c r="C167" s="1054"/>
      <c r="D167" s="1054"/>
      <c r="E167" s="1054"/>
      <c r="F167" s="1054"/>
      <c r="G167" s="1054"/>
      <c r="H167" s="1054"/>
      <c r="I167" s="1054"/>
      <c r="J167" s="1054"/>
    </row>
    <row r="168" spans="1:10" ht="19.5" customHeight="1">
      <c r="A168" s="1023" t="s">
        <v>659</v>
      </c>
      <c r="B168" s="1025" t="s">
        <v>660</v>
      </c>
      <c r="C168" s="1026" t="s">
        <v>507</v>
      </c>
      <c r="D168" s="1027" t="s">
        <v>653</v>
      </c>
      <c r="E168" s="1023" t="s">
        <v>528</v>
      </c>
      <c r="F168" s="1021">
        <v>1042105</v>
      </c>
      <c r="G168" s="1021">
        <v>490725</v>
      </c>
      <c r="H168" s="1072">
        <v>464412</v>
      </c>
      <c r="I168" s="1051">
        <v>94.6</v>
      </c>
      <c r="J168" s="1021">
        <v>817517</v>
      </c>
    </row>
    <row r="169" spans="1:10" ht="34.5" customHeight="1">
      <c r="A169" s="1023"/>
      <c r="B169" s="1025"/>
      <c r="C169" s="1026"/>
      <c r="D169" s="1028"/>
      <c r="E169" s="1023"/>
      <c r="F169" s="1021"/>
      <c r="G169" s="1021"/>
      <c r="H169" s="1072"/>
      <c r="I169" s="1051"/>
      <c r="J169" s="1021"/>
    </row>
    <row r="170" spans="1:10" ht="118.5" customHeight="1">
      <c r="A170" s="1053" t="s">
        <v>661</v>
      </c>
      <c r="B170" s="1054"/>
      <c r="C170" s="1054"/>
      <c r="D170" s="1054"/>
      <c r="E170" s="1054"/>
      <c r="F170" s="1054"/>
      <c r="G170" s="1054"/>
      <c r="H170" s="1054"/>
      <c r="I170" s="1054"/>
      <c r="J170" s="1054"/>
    </row>
    <row r="171" spans="1:10" ht="28.5" customHeight="1">
      <c r="A171" s="1068" t="s">
        <v>662</v>
      </c>
      <c r="B171" s="1069" t="s">
        <v>663</v>
      </c>
      <c r="C171" s="1070" t="s">
        <v>507</v>
      </c>
      <c r="D171" s="1027" t="s">
        <v>653</v>
      </c>
      <c r="E171" s="1071" t="s">
        <v>657</v>
      </c>
      <c r="F171" s="1062">
        <v>2645201</v>
      </c>
      <c r="G171" s="1062">
        <v>10574</v>
      </c>
      <c r="H171" s="1062">
        <v>10573</v>
      </c>
      <c r="I171" s="1063">
        <v>100</v>
      </c>
      <c r="J171" s="1062">
        <v>87555</v>
      </c>
    </row>
    <row r="172" spans="1:10" ht="24.75" customHeight="1">
      <c r="A172" s="1068"/>
      <c r="B172" s="1069"/>
      <c r="C172" s="1070"/>
      <c r="D172" s="1028"/>
      <c r="E172" s="1071"/>
      <c r="F172" s="1062"/>
      <c r="G172" s="1062"/>
      <c r="H172" s="1062"/>
      <c r="I172" s="1063"/>
      <c r="J172" s="1062"/>
    </row>
    <row r="173" spans="1:10" ht="31.5" customHeight="1">
      <c r="A173" s="1064" t="s">
        <v>664</v>
      </c>
      <c r="B173" s="1065"/>
      <c r="C173" s="1065"/>
      <c r="D173" s="1065"/>
      <c r="E173" s="1065"/>
      <c r="F173" s="1065"/>
      <c r="G173" s="1066"/>
      <c r="H173" s="1066"/>
      <c r="I173" s="1066"/>
      <c r="J173" s="1067"/>
    </row>
    <row r="174" spans="1:10" ht="19.5" customHeight="1">
      <c r="A174" s="1058" t="s">
        <v>665</v>
      </c>
      <c r="B174" s="1061" t="s">
        <v>666</v>
      </c>
      <c r="C174" s="1026" t="s">
        <v>507</v>
      </c>
      <c r="D174" s="1027" t="s">
        <v>653</v>
      </c>
      <c r="E174" s="1058" t="s">
        <v>528</v>
      </c>
      <c r="F174" s="1024">
        <v>136880</v>
      </c>
      <c r="G174" s="1024">
        <v>60000</v>
      </c>
      <c r="H174" s="1060">
        <v>56558</v>
      </c>
      <c r="I174" s="1051">
        <v>94.3</v>
      </c>
      <c r="J174" s="1021">
        <v>61437</v>
      </c>
    </row>
    <row r="175" spans="1:10" ht="21" customHeight="1">
      <c r="A175" s="1058"/>
      <c r="B175" s="1061"/>
      <c r="C175" s="1026"/>
      <c r="D175" s="1028"/>
      <c r="E175" s="1058"/>
      <c r="F175" s="1024"/>
      <c r="G175" s="1024"/>
      <c r="H175" s="1060"/>
      <c r="I175" s="1051"/>
      <c r="J175" s="1021"/>
    </row>
    <row r="176" spans="1:10" s="265" customFormat="1" ht="74.25" customHeight="1">
      <c r="A176" s="1055" t="s">
        <v>667</v>
      </c>
      <c r="B176" s="1056"/>
      <c r="C176" s="1056"/>
      <c r="D176" s="1056"/>
      <c r="E176" s="1056"/>
      <c r="F176" s="1056"/>
      <c r="G176" s="1056"/>
      <c r="H176" s="1056"/>
      <c r="I176" s="1056"/>
      <c r="J176" s="1057"/>
    </row>
    <row r="177" spans="1:10" ht="19.5" customHeight="1">
      <c r="A177" s="1058" t="s">
        <v>668</v>
      </c>
      <c r="B177" s="1059" t="s">
        <v>669</v>
      </c>
      <c r="C177" s="1026" t="s">
        <v>512</v>
      </c>
      <c r="D177" s="1027" t="s">
        <v>653</v>
      </c>
      <c r="E177" s="1058" t="s">
        <v>670</v>
      </c>
      <c r="F177" s="1024">
        <v>600000</v>
      </c>
      <c r="G177" s="1024">
        <v>41343</v>
      </c>
      <c r="H177" s="1039">
        <v>29301</v>
      </c>
      <c r="I177" s="1051">
        <v>70.9</v>
      </c>
      <c r="J177" s="1052">
        <v>29301</v>
      </c>
    </row>
    <row r="178" spans="1:10" ht="19.5" customHeight="1">
      <c r="A178" s="1058"/>
      <c r="B178" s="1059"/>
      <c r="C178" s="1026"/>
      <c r="D178" s="1028"/>
      <c r="E178" s="1058"/>
      <c r="F178" s="1024"/>
      <c r="G178" s="1024"/>
      <c r="H178" s="1039"/>
      <c r="I178" s="1051"/>
      <c r="J178" s="1052"/>
    </row>
    <row r="179" spans="1:10" ht="42.75" customHeight="1">
      <c r="A179" s="1053" t="s">
        <v>671</v>
      </c>
      <c r="B179" s="1054"/>
      <c r="C179" s="1054"/>
      <c r="D179" s="1054"/>
      <c r="E179" s="1054"/>
      <c r="F179" s="1054"/>
      <c r="G179" s="1054"/>
      <c r="H179" s="1054"/>
      <c r="I179" s="1054"/>
      <c r="J179" s="1054"/>
    </row>
    <row r="180" spans="1:10" ht="19.5" customHeight="1">
      <c r="A180" s="1023" t="s">
        <v>672</v>
      </c>
      <c r="B180" s="1025" t="s">
        <v>673</v>
      </c>
      <c r="C180" s="1026" t="s">
        <v>512</v>
      </c>
      <c r="D180" s="1027" t="s">
        <v>674</v>
      </c>
      <c r="E180" s="1023">
        <v>2005</v>
      </c>
      <c r="F180" s="1021">
        <v>79900</v>
      </c>
      <c r="G180" s="1021">
        <v>79900</v>
      </c>
      <c r="H180" s="1039">
        <v>79880</v>
      </c>
      <c r="I180" s="1035">
        <v>100</v>
      </c>
      <c r="J180" s="1039">
        <v>79880</v>
      </c>
    </row>
    <row r="181" spans="1:10" ht="24.75" customHeight="1">
      <c r="A181" s="1023"/>
      <c r="B181" s="1025"/>
      <c r="C181" s="1026"/>
      <c r="D181" s="1028"/>
      <c r="E181" s="1023"/>
      <c r="F181" s="1021"/>
      <c r="G181" s="1021"/>
      <c r="H181" s="1039"/>
      <c r="I181" s="1035"/>
      <c r="J181" s="1039"/>
    </row>
    <row r="182" spans="1:10" ht="60.75" customHeight="1">
      <c r="A182" s="1032" t="s">
        <v>675</v>
      </c>
      <c r="B182" s="1033"/>
      <c r="C182" s="1033"/>
      <c r="D182" s="1033"/>
      <c r="E182" s="1033"/>
      <c r="F182" s="1033"/>
      <c r="G182" s="1033"/>
      <c r="H182" s="1033"/>
      <c r="I182" s="1033"/>
      <c r="J182" s="1033"/>
    </row>
    <row r="183" spans="1:10" ht="19.5" customHeight="1">
      <c r="A183" s="1049" t="s">
        <v>676</v>
      </c>
      <c r="B183" s="1025" t="s">
        <v>677</v>
      </c>
      <c r="C183" s="1026" t="s">
        <v>512</v>
      </c>
      <c r="D183" s="1027" t="s">
        <v>674</v>
      </c>
      <c r="E183" s="1023">
        <v>2005</v>
      </c>
      <c r="F183" s="1021">
        <v>30000</v>
      </c>
      <c r="G183" s="1021">
        <v>24000</v>
      </c>
      <c r="H183" s="1039">
        <v>23598</v>
      </c>
      <c r="I183" s="1035">
        <v>98.3</v>
      </c>
      <c r="J183" s="1047">
        <v>23598</v>
      </c>
    </row>
    <row r="184" spans="1:10" ht="25.5" customHeight="1">
      <c r="A184" s="1050"/>
      <c r="B184" s="1025"/>
      <c r="C184" s="1026"/>
      <c r="D184" s="1028"/>
      <c r="E184" s="1023"/>
      <c r="F184" s="1021"/>
      <c r="G184" s="1021"/>
      <c r="H184" s="1039"/>
      <c r="I184" s="1035"/>
      <c r="J184" s="1048"/>
    </row>
    <row r="185" spans="1:10" ht="53.25" customHeight="1">
      <c r="A185" s="1032" t="s">
        <v>678</v>
      </c>
      <c r="B185" s="1033"/>
      <c r="C185" s="1033"/>
      <c r="D185" s="1033"/>
      <c r="E185" s="1033"/>
      <c r="F185" s="1033"/>
      <c r="G185" s="1033"/>
      <c r="H185" s="1033"/>
      <c r="I185" s="1033"/>
      <c r="J185" s="1033"/>
    </row>
    <row r="186" spans="1:10" ht="19.5" customHeight="1">
      <c r="A186" s="1023" t="s">
        <v>679</v>
      </c>
      <c r="B186" s="1025" t="s">
        <v>680</v>
      </c>
      <c r="C186" s="1026" t="s">
        <v>512</v>
      </c>
      <c r="D186" s="1027" t="s">
        <v>674</v>
      </c>
      <c r="E186" s="1023">
        <v>2005</v>
      </c>
      <c r="F186" s="1021">
        <v>29500</v>
      </c>
      <c r="G186" s="1021">
        <v>29500</v>
      </c>
      <c r="H186" s="1039">
        <v>29165</v>
      </c>
      <c r="I186" s="1035">
        <v>98.9</v>
      </c>
      <c r="J186" s="1039">
        <v>29165</v>
      </c>
    </row>
    <row r="187" spans="1:10" ht="27.75" customHeight="1">
      <c r="A187" s="1023"/>
      <c r="B187" s="1025"/>
      <c r="C187" s="1026"/>
      <c r="D187" s="1028"/>
      <c r="E187" s="1023"/>
      <c r="F187" s="1021"/>
      <c r="G187" s="1021"/>
      <c r="H187" s="1039"/>
      <c r="I187" s="1035"/>
      <c r="J187" s="1039"/>
    </row>
    <row r="188" spans="1:10" ht="40.5" customHeight="1">
      <c r="A188" s="1041" t="s">
        <v>681</v>
      </c>
      <c r="B188" s="1042"/>
      <c r="C188" s="1042"/>
      <c r="D188" s="1042"/>
      <c r="E188" s="1042"/>
      <c r="F188" s="1042"/>
      <c r="G188" s="1042"/>
      <c r="H188" s="1042"/>
      <c r="I188" s="1042"/>
      <c r="J188" s="1042"/>
    </row>
    <row r="189" spans="1:10" ht="19.5" customHeight="1">
      <c r="A189" s="1043" t="s">
        <v>682</v>
      </c>
      <c r="B189" s="1044" t="s">
        <v>683</v>
      </c>
      <c r="C189" s="1045" t="s">
        <v>512</v>
      </c>
      <c r="D189" s="1027" t="s">
        <v>674</v>
      </c>
      <c r="E189" s="1043">
        <v>2005</v>
      </c>
      <c r="F189" s="1046">
        <v>61700</v>
      </c>
      <c r="G189" s="1046">
        <v>61700</v>
      </c>
      <c r="H189" s="1039">
        <v>28450</v>
      </c>
      <c r="I189" s="1040">
        <v>46.1</v>
      </c>
      <c r="J189" s="1039">
        <v>28450</v>
      </c>
    </row>
    <row r="190" spans="1:10" ht="19.5" customHeight="1">
      <c r="A190" s="1043"/>
      <c r="B190" s="1044"/>
      <c r="C190" s="1045"/>
      <c r="D190" s="1028"/>
      <c r="E190" s="1043"/>
      <c r="F190" s="1046"/>
      <c r="G190" s="1046"/>
      <c r="H190" s="1039"/>
      <c r="I190" s="1040"/>
      <c r="J190" s="1039"/>
    </row>
    <row r="191" spans="1:10" ht="51.75" customHeight="1">
      <c r="A191" s="1032" t="s">
        <v>684</v>
      </c>
      <c r="B191" s="1033"/>
      <c r="C191" s="1033"/>
      <c r="D191" s="1033"/>
      <c r="E191" s="1033"/>
      <c r="F191" s="1033"/>
      <c r="G191" s="1033"/>
      <c r="H191" s="1033"/>
      <c r="I191" s="1033"/>
      <c r="J191" s="1033"/>
    </row>
    <row r="192" spans="1:10" ht="28.5" customHeight="1">
      <c r="A192" s="275" t="s">
        <v>516</v>
      </c>
      <c r="B192" s="1036" t="s">
        <v>685</v>
      </c>
      <c r="C192" s="1036"/>
      <c r="D192" s="275">
        <v>900</v>
      </c>
      <c r="E192" s="275" t="s">
        <v>516</v>
      </c>
      <c r="F192" s="277">
        <v>7539879</v>
      </c>
      <c r="G192" s="277">
        <v>2426580</v>
      </c>
      <c r="H192" s="277">
        <v>2339261</v>
      </c>
      <c r="I192" s="275">
        <v>96.4</v>
      </c>
      <c r="J192" s="277">
        <v>2866973</v>
      </c>
    </row>
    <row r="193" spans="1:10" ht="19.5" customHeight="1">
      <c r="A193" s="1034" t="s">
        <v>686</v>
      </c>
      <c r="B193" s="1037" t="s">
        <v>687</v>
      </c>
      <c r="C193" s="1038" t="s">
        <v>507</v>
      </c>
      <c r="D193" s="1027" t="s">
        <v>688</v>
      </c>
      <c r="E193" s="1034" t="s">
        <v>689</v>
      </c>
      <c r="F193" s="1031">
        <v>3827635</v>
      </c>
      <c r="G193" s="1031">
        <v>10000</v>
      </c>
      <c r="H193" s="1029">
        <v>3000</v>
      </c>
      <c r="I193" s="1030">
        <v>30</v>
      </c>
      <c r="J193" s="1031">
        <v>550055</v>
      </c>
    </row>
    <row r="194" spans="1:10" ht="24" customHeight="1">
      <c r="A194" s="1034"/>
      <c r="B194" s="1037"/>
      <c r="C194" s="1038"/>
      <c r="D194" s="1028"/>
      <c r="E194" s="1034"/>
      <c r="F194" s="1031"/>
      <c r="G194" s="1031"/>
      <c r="H194" s="1029"/>
      <c r="I194" s="1030"/>
      <c r="J194" s="1031"/>
    </row>
    <row r="195" spans="1:10" ht="50.25" customHeight="1">
      <c r="A195" s="1032" t="s">
        <v>690</v>
      </c>
      <c r="B195" s="1033"/>
      <c r="C195" s="1033"/>
      <c r="D195" s="1033"/>
      <c r="E195" s="1033"/>
      <c r="F195" s="1033"/>
      <c r="G195" s="1033"/>
      <c r="H195" s="1033"/>
      <c r="I195" s="1033"/>
      <c r="J195" s="1033"/>
    </row>
    <row r="196" spans="1:10" ht="19.5" customHeight="1">
      <c r="A196" s="1023" t="s">
        <v>691</v>
      </c>
      <c r="B196" s="1025" t="s">
        <v>692</v>
      </c>
      <c r="C196" s="1026" t="s">
        <v>512</v>
      </c>
      <c r="D196" s="1027" t="s">
        <v>693</v>
      </c>
      <c r="E196" s="1023">
        <v>2005</v>
      </c>
      <c r="F196" s="1021">
        <v>7982</v>
      </c>
      <c r="G196" s="1024">
        <v>7982</v>
      </c>
      <c r="H196" s="1024">
        <v>7982</v>
      </c>
      <c r="I196" s="1035">
        <v>100</v>
      </c>
      <c r="J196" s="1021">
        <v>7982</v>
      </c>
    </row>
    <row r="197" spans="1:10" ht="19.5" customHeight="1">
      <c r="A197" s="1023"/>
      <c r="B197" s="1025"/>
      <c r="C197" s="1026"/>
      <c r="D197" s="1028"/>
      <c r="E197" s="1023"/>
      <c r="F197" s="1021"/>
      <c r="G197" s="1024"/>
      <c r="H197" s="1024"/>
      <c r="I197" s="1035"/>
      <c r="J197" s="1021"/>
    </row>
    <row r="198" spans="1:10" ht="33" customHeight="1">
      <c r="A198" s="1022" t="s">
        <v>694</v>
      </c>
      <c r="B198" s="1022"/>
      <c r="C198" s="1022"/>
      <c r="D198" s="1022"/>
      <c r="E198" s="1022"/>
      <c r="F198" s="1022"/>
      <c r="G198" s="1022"/>
      <c r="H198" s="1022"/>
      <c r="I198" s="1022"/>
      <c r="J198" s="1022"/>
    </row>
    <row r="199" spans="1:10" ht="12.75">
      <c r="A199" s="245"/>
      <c r="B199" s="245"/>
      <c r="C199" s="245"/>
      <c r="D199" s="245"/>
      <c r="E199" s="245"/>
      <c r="F199" s="245"/>
      <c r="G199" s="245"/>
      <c r="H199" s="245"/>
      <c r="I199" s="245"/>
      <c r="J199" s="245"/>
    </row>
    <row r="200" spans="1:10" ht="12.75">
      <c r="A200" s="245" t="s">
        <v>695</v>
      </c>
      <c r="B200" s="245"/>
      <c r="C200" s="245"/>
      <c r="D200" s="245"/>
      <c r="E200" s="245"/>
      <c r="F200" s="245"/>
      <c r="G200" s="245"/>
      <c r="H200" s="245"/>
      <c r="I200" s="245"/>
      <c r="J200" s="245"/>
    </row>
    <row r="201" spans="1:10" ht="12.75">
      <c r="A201" s="245" t="s">
        <v>696</v>
      </c>
      <c r="B201" s="265"/>
      <c r="C201" s="265"/>
      <c r="D201" s="265"/>
      <c r="E201" s="245"/>
      <c r="F201" s="245"/>
      <c r="G201" s="245"/>
      <c r="H201" s="245"/>
      <c r="I201" s="245"/>
      <c r="J201" s="245"/>
    </row>
  </sheetData>
  <mergeCells count="623">
    <mergeCell ref="D2:F2"/>
    <mergeCell ref="D7:H7"/>
    <mergeCell ref="B10:C10"/>
    <mergeCell ref="B11:C11"/>
    <mergeCell ref="A12:C12"/>
    <mergeCell ref="A13:A14"/>
    <mergeCell ref="B13:B14"/>
    <mergeCell ref="C13:C14"/>
    <mergeCell ref="J13:J14"/>
    <mergeCell ref="A15:J15"/>
    <mergeCell ref="D13:D14"/>
    <mergeCell ref="E13:E14"/>
    <mergeCell ref="F13:F14"/>
    <mergeCell ref="G13:G14"/>
    <mergeCell ref="D16:D17"/>
    <mergeCell ref="H13:H14"/>
    <mergeCell ref="I13:I14"/>
    <mergeCell ref="I16:I17"/>
    <mergeCell ref="J16:J17"/>
    <mergeCell ref="A18:J18"/>
    <mergeCell ref="B19:C19"/>
    <mergeCell ref="E16:E17"/>
    <mergeCell ref="F16:F17"/>
    <mergeCell ref="G16:G17"/>
    <mergeCell ref="H16:H17"/>
    <mergeCell ref="A16:A17"/>
    <mergeCell ref="B16:B17"/>
    <mergeCell ref="C16:C17"/>
    <mergeCell ref="F20:F25"/>
    <mergeCell ref="I20:I25"/>
    <mergeCell ref="J20:J25"/>
    <mergeCell ref="A26:J26"/>
    <mergeCell ref="A20:A25"/>
    <mergeCell ref="B20:B25"/>
    <mergeCell ref="C20:C25"/>
    <mergeCell ref="E20:E25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A29:J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A32:J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A35:J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A38:J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A41:J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A44:J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A47:J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A50:J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A53:J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A56:J56"/>
    <mergeCell ref="A57:A58"/>
    <mergeCell ref="B57:B58"/>
    <mergeCell ref="C57:C58"/>
    <mergeCell ref="D57:D58"/>
    <mergeCell ref="E57:E58"/>
    <mergeCell ref="F57:F58"/>
    <mergeCell ref="G57:G58"/>
    <mergeCell ref="H57:H58"/>
    <mergeCell ref="J60:J61"/>
    <mergeCell ref="A62:J62"/>
    <mergeCell ref="I57:I58"/>
    <mergeCell ref="J57:J58"/>
    <mergeCell ref="A59:J59"/>
    <mergeCell ref="A60:A61"/>
    <mergeCell ref="B60:B61"/>
    <mergeCell ref="C60:C61"/>
    <mergeCell ref="D60:D61"/>
    <mergeCell ref="E60:E61"/>
    <mergeCell ref="D63:D64"/>
    <mergeCell ref="H60:H61"/>
    <mergeCell ref="I60:I61"/>
    <mergeCell ref="F60:F61"/>
    <mergeCell ref="G60:G61"/>
    <mergeCell ref="I63:I64"/>
    <mergeCell ref="J63:J64"/>
    <mergeCell ref="A65:J65"/>
    <mergeCell ref="B66:C66"/>
    <mergeCell ref="E63:E64"/>
    <mergeCell ref="F63:F64"/>
    <mergeCell ref="G63:G64"/>
    <mergeCell ref="H63:H64"/>
    <mergeCell ref="A63:A64"/>
    <mergeCell ref="B63:B64"/>
    <mergeCell ref="C63:C64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C73:C74"/>
    <mergeCell ref="D73:D74"/>
    <mergeCell ref="E73:E74"/>
    <mergeCell ref="F73:F74"/>
    <mergeCell ref="G73:G74"/>
    <mergeCell ref="H73:H74"/>
    <mergeCell ref="I73:I74"/>
    <mergeCell ref="J73:J74"/>
    <mergeCell ref="A75:J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A78:J78"/>
    <mergeCell ref="A79:A80"/>
    <mergeCell ref="B79:B80"/>
    <mergeCell ref="C79:C80"/>
    <mergeCell ref="D79:D80"/>
    <mergeCell ref="E79:E80"/>
    <mergeCell ref="F79:F80"/>
    <mergeCell ref="G79:G80"/>
    <mergeCell ref="H79:H80"/>
    <mergeCell ref="J82:J83"/>
    <mergeCell ref="A84:J84"/>
    <mergeCell ref="I79:I80"/>
    <mergeCell ref="J79:J80"/>
    <mergeCell ref="A81:J81"/>
    <mergeCell ref="A82:A83"/>
    <mergeCell ref="B82:B83"/>
    <mergeCell ref="C82:C83"/>
    <mergeCell ref="D82:D83"/>
    <mergeCell ref="E82:E83"/>
    <mergeCell ref="D85:D86"/>
    <mergeCell ref="H82:H83"/>
    <mergeCell ref="I82:I83"/>
    <mergeCell ref="F82:F83"/>
    <mergeCell ref="G82:G83"/>
    <mergeCell ref="I85:I86"/>
    <mergeCell ref="J85:J86"/>
    <mergeCell ref="A87:J87"/>
    <mergeCell ref="B88:C88"/>
    <mergeCell ref="E85:E86"/>
    <mergeCell ref="F85:F86"/>
    <mergeCell ref="G85:G86"/>
    <mergeCell ref="H85:H86"/>
    <mergeCell ref="A85:A86"/>
    <mergeCell ref="B85:B86"/>
    <mergeCell ref="C85:C86"/>
    <mergeCell ref="A89:A93"/>
    <mergeCell ref="B89:B93"/>
    <mergeCell ref="C89:C93"/>
    <mergeCell ref="E89:E93"/>
    <mergeCell ref="F89:F93"/>
    <mergeCell ref="J89:J93"/>
    <mergeCell ref="A94:J94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A97:J97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A100:J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A103:J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A106:J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A109:J109"/>
    <mergeCell ref="B110:C110"/>
    <mergeCell ref="A111:A112"/>
    <mergeCell ref="B111:B112"/>
    <mergeCell ref="C111:C112"/>
    <mergeCell ref="H111:H112"/>
    <mergeCell ref="I111:I112"/>
    <mergeCell ref="J111:J112"/>
    <mergeCell ref="A113:J113"/>
    <mergeCell ref="D111:D112"/>
    <mergeCell ref="E111:E112"/>
    <mergeCell ref="F111:F112"/>
    <mergeCell ref="G111:G112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A116:J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A119:J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A122:J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A125:J125"/>
    <mergeCell ref="B126:C126"/>
    <mergeCell ref="A127:A128"/>
    <mergeCell ref="B127:B128"/>
    <mergeCell ref="C127:C128"/>
    <mergeCell ref="H127:H128"/>
    <mergeCell ref="I127:I128"/>
    <mergeCell ref="J127:J128"/>
    <mergeCell ref="A129:J129"/>
    <mergeCell ref="D127:D128"/>
    <mergeCell ref="E127:E128"/>
    <mergeCell ref="F127:F128"/>
    <mergeCell ref="G127:G128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A132:J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A135:J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A138:J13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A141:J141"/>
    <mergeCell ref="B142:C142"/>
    <mergeCell ref="A143:A144"/>
    <mergeCell ref="B143:B144"/>
    <mergeCell ref="C143:C144"/>
    <mergeCell ref="H143:H144"/>
    <mergeCell ref="I143:I144"/>
    <mergeCell ref="J143:J144"/>
    <mergeCell ref="A145:J145"/>
    <mergeCell ref="D143:D144"/>
    <mergeCell ref="E143:E144"/>
    <mergeCell ref="F143:F144"/>
    <mergeCell ref="G143:G144"/>
    <mergeCell ref="A146:A150"/>
    <mergeCell ref="B146:B150"/>
    <mergeCell ref="C146:C150"/>
    <mergeCell ref="D146:D147"/>
    <mergeCell ref="E146:E150"/>
    <mergeCell ref="F146:F150"/>
    <mergeCell ref="J146:J150"/>
    <mergeCell ref="D148:D149"/>
    <mergeCell ref="A151:J151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A154:J154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A157:J157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A160:J160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A164:J164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A167:J167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A170:J170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A173:J173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A176:J17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J177:J178"/>
    <mergeCell ref="A179:J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A182:J182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A185:J185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A188:J188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A191:J191"/>
    <mergeCell ref="I196:I197"/>
    <mergeCell ref="B192:C192"/>
    <mergeCell ref="A193:A194"/>
    <mergeCell ref="B193:B194"/>
    <mergeCell ref="C193:C194"/>
    <mergeCell ref="H193:H194"/>
    <mergeCell ref="I193:I194"/>
    <mergeCell ref="J193:J194"/>
    <mergeCell ref="A195:J195"/>
    <mergeCell ref="D193:D194"/>
    <mergeCell ref="E193:E194"/>
    <mergeCell ref="F193:F194"/>
    <mergeCell ref="G193:G194"/>
    <mergeCell ref="J196:J197"/>
    <mergeCell ref="A198:J198"/>
    <mergeCell ref="E196:E197"/>
    <mergeCell ref="F196:F197"/>
    <mergeCell ref="G196:G197"/>
    <mergeCell ref="H196:H197"/>
    <mergeCell ref="A196:A197"/>
    <mergeCell ref="B196:B197"/>
    <mergeCell ref="C196:C197"/>
    <mergeCell ref="D196:D19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46"/>
  <sheetViews>
    <sheetView zoomScale="75" zoomScaleNormal="75" workbookViewId="0" topLeftCell="A1">
      <selection activeCell="I14" sqref="I14:I15"/>
    </sheetView>
  </sheetViews>
  <sheetFormatPr defaultColWidth="9.00390625" defaultRowHeight="12.75"/>
  <cols>
    <col min="1" max="1" width="3.375" style="0" customWidth="1"/>
    <col min="2" max="2" width="4.875" style="0" customWidth="1"/>
    <col min="3" max="3" width="6.25390625" style="0" customWidth="1"/>
    <col min="4" max="4" width="7.00390625" style="0" customWidth="1"/>
    <col min="5" max="5" width="16.00390625" style="0" customWidth="1"/>
    <col min="6" max="6" width="16.125" style="0" customWidth="1"/>
    <col min="7" max="7" width="11.25390625" style="0" customWidth="1"/>
    <col min="8" max="8" width="8.125" style="0" customWidth="1"/>
    <col min="9" max="9" width="9.375" style="0" customWidth="1"/>
    <col min="10" max="10" width="9.75390625" style="0" customWidth="1"/>
    <col min="11" max="11" width="8.875" style="0" customWidth="1"/>
    <col min="12" max="12" width="9.375" style="0" customWidth="1"/>
    <col min="13" max="13" width="6.625" style="0" customWidth="1"/>
    <col min="14" max="14" width="9.625" style="0" customWidth="1"/>
    <col min="15" max="15" width="8.75390625" style="0" customWidth="1"/>
    <col min="16" max="16" width="8.625" style="0" customWidth="1"/>
  </cols>
  <sheetData>
    <row r="1" spans="1:15" ht="14.25" customHeight="1">
      <c r="A1" s="909"/>
      <c r="B1" s="909"/>
      <c r="C1" s="909"/>
      <c r="D1" s="909"/>
      <c r="E1" s="909"/>
      <c r="F1" s="909"/>
      <c r="G1" s="909"/>
      <c r="H1" s="909"/>
      <c r="I1" s="909"/>
      <c r="J1" s="87"/>
      <c r="K1" s="1291" t="s">
        <v>940</v>
      </c>
      <c r="L1" s="1291"/>
      <c r="M1" s="1291"/>
      <c r="N1" s="1291"/>
      <c r="O1" s="1291"/>
    </row>
    <row r="2" spans="1:15" ht="9.75" customHeight="1">
      <c r="A2" s="909"/>
      <c r="B2" s="909"/>
      <c r="C2" s="909"/>
      <c r="D2" s="909"/>
      <c r="E2" s="909"/>
      <c r="F2" s="909"/>
      <c r="G2" s="909"/>
      <c r="H2" s="909"/>
      <c r="I2" s="909"/>
      <c r="J2" s="87"/>
      <c r="K2" s="1292"/>
      <c r="L2" s="1292"/>
      <c r="M2" s="1292"/>
      <c r="N2" s="1292"/>
      <c r="O2" s="1292"/>
    </row>
    <row r="3" spans="1:15" ht="9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451"/>
      <c r="L3" s="451"/>
      <c r="M3" s="451"/>
      <c r="N3" s="451"/>
      <c r="O3" s="451"/>
    </row>
    <row r="4" spans="1:16" ht="9.75" customHeight="1">
      <c r="A4" s="1293" t="s">
        <v>941</v>
      </c>
      <c r="B4" s="1293"/>
      <c r="C4" s="1293"/>
      <c r="D4" s="1293"/>
      <c r="E4" s="1293"/>
      <c r="F4" s="1293"/>
      <c r="G4" s="1293"/>
      <c r="H4" s="1293"/>
      <c r="I4" s="1293"/>
      <c r="J4" s="1285"/>
      <c r="K4" s="1294"/>
      <c r="L4" s="1294"/>
      <c r="M4" s="1294"/>
      <c r="N4" s="1294"/>
      <c r="O4" s="1294"/>
      <c r="P4" s="1294"/>
    </row>
    <row r="5" spans="1:16" ht="9.75" customHeight="1">
      <c r="A5" s="1293"/>
      <c r="B5" s="1293"/>
      <c r="C5" s="1293"/>
      <c r="D5" s="1293"/>
      <c r="E5" s="1293"/>
      <c r="F5" s="1293"/>
      <c r="G5" s="1293"/>
      <c r="H5" s="1293"/>
      <c r="I5" s="1293"/>
      <c r="J5" s="1285"/>
      <c r="K5" s="1294"/>
      <c r="L5" s="1294"/>
      <c r="M5" s="1294"/>
      <c r="N5" s="1294"/>
      <c r="O5" s="1294"/>
      <c r="P5" s="1294"/>
    </row>
    <row r="6" spans="1:16" ht="18" customHeight="1">
      <c r="A6" s="1285" t="s">
        <v>942</v>
      </c>
      <c r="B6" s="1285"/>
      <c r="C6" s="1285"/>
      <c r="D6" s="1285"/>
      <c r="E6" s="1285"/>
      <c r="F6" s="1285"/>
      <c r="G6" s="1285"/>
      <c r="H6" s="1285"/>
      <c r="I6" s="1285"/>
      <c r="J6" s="1285"/>
      <c r="K6" s="1285"/>
      <c r="L6" s="1285"/>
      <c r="M6" s="1285"/>
      <c r="N6" s="1285"/>
      <c r="O6" s="1285"/>
      <c r="P6" s="1285"/>
    </row>
    <row r="7" spans="11:15" ht="9.75" customHeight="1">
      <c r="K7" s="453"/>
      <c r="L7" s="453"/>
      <c r="M7" s="453"/>
      <c r="N7" s="453"/>
      <c r="O7" s="453"/>
    </row>
    <row r="8" spans="11:15" ht="11.25" customHeight="1">
      <c r="K8" s="453"/>
      <c r="L8" s="453"/>
      <c r="M8" s="453"/>
      <c r="N8" s="453"/>
      <c r="O8" s="453"/>
    </row>
    <row r="9" spans="11:16" ht="12.75" customHeight="1" thickBot="1">
      <c r="K9" s="453"/>
      <c r="L9" s="453"/>
      <c r="M9" s="453"/>
      <c r="N9" s="453"/>
      <c r="O9" s="453"/>
      <c r="P9" t="s">
        <v>740</v>
      </c>
    </row>
    <row r="10" spans="1:19" ht="39" customHeight="1" thickTop="1">
      <c r="A10" s="1286" t="s">
        <v>37</v>
      </c>
      <c r="B10" s="1271" t="s">
        <v>38</v>
      </c>
      <c r="C10" s="1271" t="s">
        <v>231</v>
      </c>
      <c r="D10" s="1271" t="s">
        <v>232</v>
      </c>
      <c r="E10" s="1271" t="s">
        <v>943</v>
      </c>
      <c r="F10" s="1271" t="s">
        <v>944</v>
      </c>
      <c r="G10" s="1271" t="s">
        <v>945</v>
      </c>
      <c r="H10" s="1271" t="s">
        <v>946</v>
      </c>
      <c r="I10" s="1271" t="s">
        <v>947</v>
      </c>
      <c r="J10" s="1271" t="s">
        <v>948</v>
      </c>
      <c r="K10" s="1274" t="s">
        <v>949</v>
      </c>
      <c r="L10" s="1275"/>
      <c r="M10" s="1275"/>
      <c r="N10" s="1276"/>
      <c r="O10" s="1276"/>
      <c r="P10" s="1277"/>
      <c r="Q10" s="454"/>
      <c r="R10" s="454"/>
      <c r="S10" s="454"/>
    </row>
    <row r="11" spans="1:19" ht="15" customHeight="1">
      <c r="A11" s="1287"/>
      <c r="B11" s="1272"/>
      <c r="C11" s="1272"/>
      <c r="D11" s="1272"/>
      <c r="E11" s="1272"/>
      <c r="F11" s="1272"/>
      <c r="G11" s="1272"/>
      <c r="H11" s="1272"/>
      <c r="I11" s="1272"/>
      <c r="J11" s="1272"/>
      <c r="K11" s="1278">
        <v>2005</v>
      </c>
      <c r="L11" s="1279"/>
      <c r="M11" s="1280"/>
      <c r="N11" s="1281">
        <v>2006</v>
      </c>
      <c r="O11" s="1281">
        <v>2007</v>
      </c>
      <c r="P11" s="1283">
        <v>2008</v>
      </c>
      <c r="Q11" s="454"/>
      <c r="R11" s="454"/>
      <c r="S11" s="454"/>
    </row>
    <row r="12" spans="1:19" ht="59.25" customHeight="1">
      <c r="A12" s="1288"/>
      <c r="B12" s="1289"/>
      <c r="C12" s="1289"/>
      <c r="D12" s="1290"/>
      <c r="E12" s="1289"/>
      <c r="F12" s="1289"/>
      <c r="G12" s="1289"/>
      <c r="H12" s="1289"/>
      <c r="I12" s="1289"/>
      <c r="J12" s="1273"/>
      <c r="K12" s="458" t="s">
        <v>739</v>
      </c>
      <c r="L12" s="458" t="s">
        <v>736</v>
      </c>
      <c r="M12" s="458" t="s">
        <v>950</v>
      </c>
      <c r="N12" s="1282"/>
      <c r="O12" s="1282"/>
      <c r="P12" s="1284"/>
      <c r="Q12" s="454"/>
      <c r="R12" s="454"/>
      <c r="S12" s="454"/>
    </row>
    <row r="13" spans="1:19" ht="16.5" customHeight="1">
      <c r="A13" s="460">
        <v>1</v>
      </c>
      <c r="B13" s="458">
        <v>2</v>
      </c>
      <c r="C13" s="458">
        <v>3</v>
      </c>
      <c r="D13" s="458">
        <v>4</v>
      </c>
      <c r="E13" s="458">
        <v>5</v>
      </c>
      <c r="F13" s="458">
        <v>6</v>
      </c>
      <c r="G13" s="458">
        <v>7</v>
      </c>
      <c r="H13" s="458">
        <v>8</v>
      </c>
      <c r="I13" s="458">
        <v>9</v>
      </c>
      <c r="J13" s="458">
        <v>10</v>
      </c>
      <c r="K13" s="458">
        <v>11</v>
      </c>
      <c r="L13" s="458">
        <v>12</v>
      </c>
      <c r="M13" s="458">
        <v>13</v>
      </c>
      <c r="N13" s="458">
        <v>14</v>
      </c>
      <c r="O13" s="456">
        <v>15</v>
      </c>
      <c r="P13" s="461">
        <v>16</v>
      </c>
      <c r="Q13" s="454"/>
      <c r="R13" s="454"/>
      <c r="S13" s="454"/>
    </row>
    <row r="14" spans="1:19" ht="59.25" customHeight="1">
      <c r="A14" s="462"/>
      <c r="B14" s="1267" t="s">
        <v>518</v>
      </c>
      <c r="C14" s="463"/>
      <c r="D14" s="463"/>
      <c r="E14" s="464" t="s">
        <v>951</v>
      </c>
      <c r="F14" s="465" t="s">
        <v>952</v>
      </c>
      <c r="G14" s="1203" t="s">
        <v>505</v>
      </c>
      <c r="H14" s="466"/>
      <c r="I14" s="1255"/>
      <c r="J14" s="467"/>
      <c r="K14" s="1255"/>
      <c r="L14" s="468"/>
      <c r="M14" s="467"/>
      <c r="N14" s="1255"/>
      <c r="O14" s="1257"/>
      <c r="P14" s="469"/>
      <c r="Q14" s="454"/>
      <c r="R14" s="454"/>
      <c r="S14" s="454"/>
    </row>
    <row r="15" spans="1:19" ht="75.75" customHeight="1">
      <c r="A15" s="1259">
        <v>1</v>
      </c>
      <c r="B15" s="1268"/>
      <c r="C15" s="1261" t="s">
        <v>953</v>
      </c>
      <c r="D15" s="455"/>
      <c r="E15" s="470" t="s">
        <v>954</v>
      </c>
      <c r="F15" s="1263" t="s">
        <v>955</v>
      </c>
      <c r="G15" s="1204"/>
      <c r="H15" s="1204" t="s">
        <v>509</v>
      </c>
      <c r="I15" s="1256"/>
      <c r="J15" s="472"/>
      <c r="K15" s="1256"/>
      <c r="L15" s="473"/>
      <c r="M15" s="472"/>
      <c r="N15" s="1256"/>
      <c r="O15" s="1258"/>
      <c r="P15" s="474"/>
      <c r="Q15" s="454"/>
      <c r="R15" s="454"/>
      <c r="S15" s="454"/>
    </row>
    <row r="16" spans="1:19" ht="25.5" customHeight="1">
      <c r="A16" s="1260"/>
      <c r="B16" s="1268"/>
      <c r="C16" s="1199"/>
      <c r="D16" s="455">
        <v>6058</v>
      </c>
      <c r="E16" s="475" t="s">
        <v>956</v>
      </c>
      <c r="F16" s="1205"/>
      <c r="G16" s="1205"/>
      <c r="H16" s="1192"/>
      <c r="I16" s="477" t="s">
        <v>957</v>
      </c>
      <c r="J16" s="477" t="s">
        <v>958</v>
      </c>
      <c r="K16" s="478" t="s">
        <v>753</v>
      </c>
      <c r="L16" s="479" t="s">
        <v>753</v>
      </c>
      <c r="M16" s="480" t="s">
        <v>753</v>
      </c>
      <c r="N16" s="477" t="s">
        <v>959</v>
      </c>
      <c r="O16" s="481" t="s">
        <v>753</v>
      </c>
      <c r="P16" s="482" t="s">
        <v>753</v>
      </c>
      <c r="Q16" s="454"/>
      <c r="R16" s="454"/>
      <c r="S16" s="454"/>
    </row>
    <row r="17" spans="1:19" ht="24.75" customHeight="1">
      <c r="A17" s="1260"/>
      <c r="B17" s="1268"/>
      <c r="C17" s="1199"/>
      <c r="D17" s="455">
        <v>6059</v>
      </c>
      <c r="E17" s="475" t="s">
        <v>960</v>
      </c>
      <c r="F17" s="1205"/>
      <c r="G17" s="1205"/>
      <c r="H17" s="1192"/>
      <c r="I17" s="477" t="s">
        <v>961</v>
      </c>
      <c r="J17" s="483">
        <v>3440</v>
      </c>
      <c r="K17" s="477" t="s">
        <v>962</v>
      </c>
      <c r="L17" s="484" t="s">
        <v>962</v>
      </c>
      <c r="M17" s="485">
        <v>100</v>
      </c>
      <c r="N17" s="477" t="s">
        <v>963</v>
      </c>
      <c r="O17" s="481" t="s">
        <v>753</v>
      </c>
      <c r="P17" s="486" t="s">
        <v>753</v>
      </c>
      <c r="Q17" s="454"/>
      <c r="R17" s="454"/>
      <c r="S17" s="454"/>
    </row>
    <row r="18" spans="1:19" ht="14.25" customHeight="1">
      <c r="A18" s="1260"/>
      <c r="B18" s="1268"/>
      <c r="C18" s="1199"/>
      <c r="D18" s="471" t="s">
        <v>637</v>
      </c>
      <c r="E18" s="487"/>
      <c r="F18" s="1205"/>
      <c r="G18" s="1205"/>
      <c r="H18" s="1264"/>
      <c r="I18" s="477" t="s">
        <v>964</v>
      </c>
      <c r="J18" s="477" t="s">
        <v>965</v>
      </c>
      <c r="K18" s="477" t="s">
        <v>962</v>
      </c>
      <c r="L18" s="484" t="s">
        <v>962</v>
      </c>
      <c r="M18" s="485">
        <v>100</v>
      </c>
      <c r="N18" s="477" t="s">
        <v>966</v>
      </c>
      <c r="O18" s="481" t="s">
        <v>753</v>
      </c>
      <c r="P18" s="482" t="s">
        <v>753</v>
      </c>
      <c r="Q18" s="454"/>
      <c r="R18" s="454"/>
      <c r="S18" s="454"/>
    </row>
    <row r="19" spans="1:19" ht="10.5" customHeight="1">
      <c r="A19" s="1196">
        <v>2</v>
      </c>
      <c r="B19" s="1269"/>
      <c r="C19" s="1199"/>
      <c r="D19" s="488"/>
      <c r="E19" s="465"/>
      <c r="F19" s="1240" t="s">
        <v>967</v>
      </c>
      <c r="G19" s="1203" t="s">
        <v>505</v>
      </c>
      <c r="H19" s="1198" t="s">
        <v>514</v>
      </c>
      <c r="I19" s="488"/>
      <c r="J19" s="488"/>
      <c r="K19" s="488"/>
      <c r="L19" s="489"/>
      <c r="M19" s="490"/>
      <c r="N19" s="488"/>
      <c r="O19" s="491"/>
      <c r="P19" s="469"/>
      <c r="Q19" s="454"/>
      <c r="R19" s="454"/>
      <c r="S19" s="454"/>
    </row>
    <row r="20" spans="1:19" ht="24.75" customHeight="1">
      <c r="A20" s="1196"/>
      <c r="B20" s="1269"/>
      <c r="C20" s="1199"/>
      <c r="D20" s="492">
        <v>6058</v>
      </c>
      <c r="E20" s="475" t="s">
        <v>968</v>
      </c>
      <c r="F20" s="1234"/>
      <c r="G20" s="1204"/>
      <c r="H20" s="1177"/>
      <c r="I20" s="494" t="s">
        <v>969</v>
      </c>
      <c r="J20" s="495" t="s">
        <v>753</v>
      </c>
      <c r="K20" s="496" t="s">
        <v>753</v>
      </c>
      <c r="L20" s="497"/>
      <c r="M20" s="498"/>
      <c r="N20" s="496" t="s">
        <v>753</v>
      </c>
      <c r="O20" s="499" t="s">
        <v>753</v>
      </c>
      <c r="P20" s="500" t="s">
        <v>969</v>
      </c>
      <c r="Q20" s="454"/>
      <c r="R20" s="454"/>
      <c r="S20" s="454"/>
    </row>
    <row r="21" spans="1:19" ht="23.25" customHeight="1">
      <c r="A21" s="1196"/>
      <c r="B21" s="1269"/>
      <c r="C21" s="1199"/>
      <c r="D21" s="501">
        <v>6059</v>
      </c>
      <c r="E21" s="502" t="s">
        <v>970</v>
      </c>
      <c r="F21" s="1234"/>
      <c r="G21" s="1205"/>
      <c r="H21" s="1177"/>
      <c r="I21" s="503" t="s">
        <v>971</v>
      </c>
      <c r="J21" s="504" t="s">
        <v>753</v>
      </c>
      <c r="K21" s="505" t="s">
        <v>753</v>
      </c>
      <c r="L21" s="506"/>
      <c r="M21" s="507"/>
      <c r="N21" s="496" t="s">
        <v>753</v>
      </c>
      <c r="O21" s="508" t="s">
        <v>753</v>
      </c>
      <c r="P21" s="509" t="s">
        <v>971</v>
      </c>
      <c r="Q21" s="454"/>
      <c r="R21" s="454"/>
      <c r="S21" s="454"/>
    </row>
    <row r="22" spans="1:19" ht="21" customHeight="1">
      <c r="A22" s="1196"/>
      <c r="B22" s="1269"/>
      <c r="C22" s="1199"/>
      <c r="D22" s="492">
        <v>6059</v>
      </c>
      <c r="E22" s="475" t="s">
        <v>972</v>
      </c>
      <c r="F22" s="1234"/>
      <c r="G22" s="1205"/>
      <c r="H22" s="1177"/>
      <c r="I22" s="503" t="s">
        <v>973</v>
      </c>
      <c r="J22" s="495" t="s">
        <v>753</v>
      </c>
      <c r="K22" s="510" t="s">
        <v>974</v>
      </c>
      <c r="L22" s="511" t="s">
        <v>974</v>
      </c>
      <c r="M22" s="512">
        <v>100</v>
      </c>
      <c r="N22" s="513" t="s">
        <v>975</v>
      </c>
      <c r="O22" s="499" t="s">
        <v>753</v>
      </c>
      <c r="P22" s="514" t="s">
        <v>976</v>
      </c>
      <c r="Q22" s="454"/>
      <c r="R22" s="454"/>
      <c r="S22" s="454"/>
    </row>
    <row r="23" spans="1:19" ht="19.5" customHeight="1">
      <c r="A23" s="1265"/>
      <c r="B23" s="1270"/>
      <c r="C23" s="1262"/>
      <c r="D23" s="515" t="s">
        <v>637</v>
      </c>
      <c r="E23" s="516"/>
      <c r="F23" s="1266"/>
      <c r="G23" s="1206"/>
      <c r="H23" s="1206"/>
      <c r="I23" s="517" t="s">
        <v>977</v>
      </c>
      <c r="J23" s="518" t="s">
        <v>753</v>
      </c>
      <c r="K23" s="519" t="s">
        <v>974</v>
      </c>
      <c r="L23" s="520" t="s">
        <v>974</v>
      </c>
      <c r="M23" s="521">
        <v>100</v>
      </c>
      <c r="N23" s="522" t="s">
        <v>975</v>
      </c>
      <c r="O23" s="523" t="s">
        <v>753</v>
      </c>
      <c r="P23" s="524" t="s">
        <v>978</v>
      </c>
      <c r="Q23" s="454"/>
      <c r="R23" s="454"/>
      <c r="S23" s="454"/>
    </row>
    <row r="24" spans="1:19" ht="49.5" customHeight="1">
      <c r="A24" s="462"/>
      <c r="B24" s="1253">
        <v>600</v>
      </c>
      <c r="C24" s="525">
        <v>60016</v>
      </c>
      <c r="D24" s="526"/>
      <c r="E24" s="527" t="s">
        <v>979</v>
      </c>
      <c r="F24" s="528" t="s">
        <v>980</v>
      </c>
      <c r="G24" s="1198" t="s">
        <v>505</v>
      </c>
      <c r="H24" s="529"/>
      <c r="I24" s="530"/>
      <c r="J24" s="530"/>
      <c r="K24" s="530"/>
      <c r="L24" s="531"/>
      <c r="M24" s="532"/>
      <c r="N24" s="530"/>
      <c r="O24" s="491"/>
      <c r="P24" s="469"/>
      <c r="Q24" s="454"/>
      <c r="R24" s="454"/>
      <c r="S24" s="454"/>
    </row>
    <row r="25" spans="1:19" ht="24.75" customHeight="1">
      <c r="A25" s="1212">
        <v>3</v>
      </c>
      <c r="B25" s="1214"/>
      <c r="C25" s="1218"/>
      <c r="D25" s="495">
        <v>6051</v>
      </c>
      <c r="E25" s="475" t="s">
        <v>981</v>
      </c>
      <c r="F25" s="1219" t="s">
        <v>982</v>
      </c>
      <c r="G25" s="1207"/>
      <c r="H25" s="1207" t="s">
        <v>983</v>
      </c>
      <c r="I25" s="537" t="s">
        <v>344</v>
      </c>
      <c r="J25" s="538" t="s">
        <v>753</v>
      </c>
      <c r="K25" s="537" t="s">
        <v>344</v>
      </c>
      <c r="L25" s="539" t="s">
        <v>344</v>
      </c>
      <c r="M25" s="540">
        <v>100</v>
      </c>
      <c r="N25" s="538" t="s">
        <v>753</v>
      </c>
      <c r="O25" s="541" t="s">
        <v>753</v>
      </c>
      <c r="P25" s="542" t="s">
        <v>753</v>
      </c>
      <c r="Q25" s="454"/>
      <c r="R25" s="454"/>
      <c r="S25" s="454"/>
    </row>
    <row r="26" spans="1:19" ht="17.25" customHeight="1">
      <c r="A26" s="1223"/>
      <c r="B26" s="1214"/>
      <c r="C26" s="1215"/>
      <c r="D26" s="495">
        <v>6050</v>
      </c>
      <c r="E26" s="475" t="s">
        <v>984</v>
      </c>
      <c r="F26" s="1201"/>
      <c r="G26" s="1207"/>
      <c r="H26" s="1220"/>
      <c r="I26" s="537" t="s">
        <v>985</v>
      </c>
      <c r="J26" s="538" t="s">
        <v>753</v>
      </c>
      <c r="K26" s="537" t="s">
        <v>985</v>
      </c>
      <c r="L26" s="539" t="s">
        <v>985</v>
      </c>
      <c r="M26" s="540">
        <v>100</v>
      </c>
      <c r="N26" s="495" t="s">
        <v>753</v>
      </c>
      <c r="O26" s="499" t="s">
        <v>753</v>
      </c>
      <c r="P26" s="482" t="s">
        <v>753</v>
      </c>
      <c r="Q26" s="454"/>
      <c r="R26" s="454"/>
      <c r="S26" s="454"/>
    </row>
    <row r="27" spans="1:19" ht="24" customHeight="1">
      <c r="A27" s="1223"/>
      <c r="B27" s="1214"/>
      <c r="C27" s="1215"/>
      <c r="D27" s="547">
        <v>6052</v>
      </c>
      <c r="E27" s="475" t="s">
        <v>986</v>
      </c>
      <c r="F27" s="1201"/>
      <c r="G27" s="1207"/>
      <c r="H27" s="1220"/>
      <c r="I27" s="537" t="s">
        <v>987</v>
      </c>
      <c r="J27" s="537" t="s">
        <v>988</v>
      </c>
      <c r="K27" s="537" t="s">
        <v>989</v>
      </c>
      <c r="L27" s="539" t="s">
        <v>990</v>
      </c>
      <c r="M27" s="540">
        <v>100</v>
      </c>
      <c r="N27" s="495" t="s">
        <v>753</v>
      </c>
      <c r="O27" s="499" t="s">
        <v>753</v>
      </c>
      <c r="P27" s="486" t="s">
        <v>753</v>
      </c>
      <c r="Q27" s="454"/>
      <c r="R27" s="454"/>
      <c r="S27" s="454"/>
    </row>
    <row r="28" spans="1:19" ht="12.75">
      <c r="A28" s="1230"/>
      <c r="B28" s="1254"/>
      <c r="C28" s="1216"/>
      <c r="D28" s="518" t="s">
        <v>637</v>
      </c>
      <c r="E28" s="516"/>
      <c r="F28" s="1202"/>
      <c r="G28" s="1208"/>
      <c r="H28" s="1221"/>
      <c r="I28" s="552" t="s">
        <v>991</v>
      </c>
      <c r="J28" s="552" t="s">
        <v>988</v>
      </c>
      <c r="K28" s="552" t="s">
        <v>992</v>
      </c>
      <c r="L28" s="553" t="s">
        <v>993</v>
      </c>
      <c r="M28" s="554">
        <v>100</v>
      </c>
      <c r="N28" s="518" t="s">
        <v>753</v>
      </c>
      <c r="O28" s="523" t="s">
        <v>753</v>
      </c>
      <c r="P28" s="555" t="s">
        <v>753</v>
      </c>
      <c r="Q28" s="454"/>
      <c r="R28" s="454"/>
      <c r="S28" s="454"/>
    </row>
    <row r="29" spans="1:19" ht="25.5" customHeight="1">
      <c r="A29" s="556"/>
      <c r="B29" s="1247">
        <v>630</v>
      </c>
      <c r="C29" s="557"/>
      <c r="D29" s="1249"/>
      <c r="E29" s="527" t="s">
        <v>994</v>
      </c>
      <c r="F29" s="528" t="s">
        <v>995</v>
      </c>
      <c r="G29" s="1251" t="s">
        <v>996</v>
      </c>
      <c r="H29" s="454"/>
      <c r="I29" s="1191"/>
      <c r="J29" s="530"/>
      <c r="K29" s="1191"/>
      <c r="L29" s="531"/>
      <c r="M29" s="532"/>
      <c r="N29" s="1191"/>
      <c r="O29" s="1193"/>
      <c r="P29" s="469"/>
      <c r="Q29" s="454"/>
      <c r="R29" s="454"/>
      <c r="S29" s="454"/>
    </row>
    <row r="30" spans="1:19" ht="48">
      <c r="A30" s="1244"/>
      <c r="B30" s="1248"/>
      <c r="C30" s="1218">
        <v>63003</v>
      </c>
      <c r="D30" s="1250"/>
      <c r="E30" s="560" t="s">
        <v>997</v>
      </c>
      <c r="F30" s="1219" t="s">
        <v>998</v>
      </c>
      <c r="G30" s="1252"/>
      <c r="H30" s="1218"/>
      <c r="I30" s="1233"/>
      <c r="J30" s="561"/>
      <c r="K30" s="1233"/>
      <c r="L30" s="562"/>
      <c r="M30" s="563"/>
      <c r="N30" s="1233"/>
      <c r="O30" s="1246"/>
      <c r="P30" s="474"/>
      <c r="Q30" s="454"/>
      <c r="R30" s="454"/>
      <c r="S30" s="454"/>
    </row>
    <row r="31" spans="1:19" ht="17.25" customHeight="1">
      <c r="A31" s="1245"/>
      <c r="B31" s="1248"/>
      <c r="C31" s="1215"/>
      <c r="D31" s="559"/>
      <c r="E31" s="565"/>
      <c r="F31" s="1201"/>
      <c r="G31" s="492"/>
      <c r="H31" s="1215"/>
      <c r="I31" s="537"/>
      <c r="J31" s="537"/>
      <c r="K31" s="537"/>
      <c r="L31" s="539"/>
      <c r="M31" s="540"/>
      <c r="N31" s="537"/>
      <c r="O31" s="499"/>
      <c r="P31" s="474"/>
      <c r="Q31" s="454"/>
      <c r="R31" s="454"/>
      <c r="S31" s="454"/>
    </row>
    <row r="32" spans="1:19" ht="19.5" customHeight="1">
      <c r="A32" s="1245"/>
      <c r="B32" s="1248"/>
      <c r="C32" s="1215"/>
      <c r="D32" s="559"/>
      <c r="E32" s="565"/>
      <c r="F32" s="1201"/>
      <c r="G32" s="492"/>
      <c r="H32" s="1215"/>
      <c r="I32" s="537"/>
      <c r="J32" s="537"/>
      <c r="K32" s="537"/>
      <c r="L32" s="539"/>
      <c r="M32" s="540"/>
      <c r="N32" s="537"/>
      <c r="O32" s="499"/>
      <c r="P32" s="474"/>
      <c r="Q32" s="454"/>
      <c r="R32" s="454"/>
      <c r="S32" s="454"/>
    </row>
    <row r="33" spans="1:19" ht="35.25" customHeight="1">
      <c r="A33" s="1245"/>
      <c r="B33" s="1248"/>
      <c r="C33" s="1215"/>
      <c r="D33" s="559"/>
      <c r="E33" s="566"/>
      <c r="F33" s="1201"/>
      <c r="G33" s="492"/>
      <c r="H33" s="1215"/>
      <c r="I33" s="537"/>
      <c r="J33" s="537"/>
      <c r="K33" s="537"/>
      <c r="L33" s="539"/>
      <c r="M33" s="540"/>
      <c r="N33" s="537"/>
      <c r="O33" s="499"/>
      <c r="P33" s="474"/>
      <c r="Q33" s="454"/>
      <c r="R33" s="454"/>
      <c r="S33" s="454"/>
    </row>
    <row r="34" spans="1:19" ht="34.5" customHeight="1">
      <c r="A34" s="567">
        <v>4</v>
      </c>
      <c r="B34" s="558"/>
      <c r="C34" s="533"/>
      <c r="D34" s="495"/>
      <c r="E34" s="545"/>
      <c r="F34" s="545" t="s">
        <v>999</v>
      </c>
      <c r="G34" s="1207" t="s">
        <v>1000</v>
      </c>
      <c r="H34" s="568" t="s">
        <v>558</v>
      </c>
      <c r="I34" s="537"/>
      <c r="J34" s="537"/>
      <c r="K34" s="537"/>
      <c r="L34" s="539"/>
      <c r="M34" s="540"/>
      <c r="N34" s="537"/>
      <c r="O34" s="499"/>
      <c r="P34" s="474"/>
      <c r="Q34" s="454"/>
      <c r="R34" s="454"/>
      <c r="S34" s="454"/>
    </row>
    <row r="35" spans="1:19" ht="22.5" customHeight="1">
      <c r="A35" s="564"/>
      <c r="B35" s="558"/>
      <c r="C35" s="533"/>
      <c r="D35" s="495">
        <v>6058</v>
      </c>
      <c r="E35" s="475" t="s">
        <v>1001</v>
      </c>
      <c r="F35" s="545"/>
      <c r="G35" s="1220"/>
      <c r="H35" s="569"/>
      <c r="I35" s="537" t="s">
        <v>1002</v>
      </c>
      <c r="J35" s="538" t="s">
        <v>753</v>
      </c>
      <c r="K35" s="538" t="s">
        <v>753</v>
      </c>
      <c r="L35" s="570" t="s">
        <v>753</v>
      </c>
      <c r="M35" s="571" t="s">
        <v>753</v>
      </c>
      <c r="N35" s="537" t="s">
        <v>1003</v>
      </c>
      <c r="O35" s="572" t="s">
        <v>1004</v>
      </c>
      <c r="P35" s="482" t="s">
        <v>753</v>
      </c>
      <c r="Q35" s="454"/>
      <c r="R35" s="454"/>
      <c r="S35" s="454"/>
    </row>
    <row r="36" spans="1:19" ht="26.25" customHeight="1">
      <c r="A36" s="564"/>
      <c r="B36" s="558"/>
      <c r="C36" s="533"/>
      <c r="D36" s="495">
        <v>6059</v>
      </c>
      <c r="E36" s="475" t="s">
        <v>1005</v>
      </c>
      <c r="F36" s="545"/>
      <c r="G36" s="573"/>
      <c r="H36" s="569"/>
      <c r="I36" s="537" t="s">
        <v>1006</v>
      </c>
      <c r="J36" s="537" t="s">
        <v>1007</v>
      </c>
      <c r="K36" s="537" t="s">
        <v>1008</v>
      </c>
      <c r="L36" s="539" t="s">
        <v>1009</v>
      </c>
      <c r="M36" s="540">
        <v>87.8</v>
      </c>
      <c r="N36" s="537" t="s">
        <v>1010</v>
      </c>
      <c r="O36" s="572" t="s">
        <v>1011</v>
      </c>
      <c r="P36" s="486" t="s">
        <v>753</v>
      </c>
      <c r="Q36" s="454"/>
      <c r="R36" s="454"/>
      <c r="S36" s="454"/>
    </row>
    <row r="37" spans="1:19" s="580" customFormat="1" ht="21" customHeight="1">
      <c r="A37" s="574"/>
      <c r="B37" s="575"/>
      <c r="C37" s="548"/>
      <c r="D37" s="518" t="s">
        <v>637</v>
      </c>
      <c r="E37" s="550"/>
      <c r="F37" s="550"/>
      <c r="G37" s="459"/>
      <c r="H37" s="576"/>
      <c r="I37" s="577" t="s">
        <v>1012</v>
      </c>
      <c r="J37" s="552" t="s">
        <v>1007</v>
      </c>
      <c r="K37" s="552" t="s">
        <v>1008</v>
      </c>
      <c r="L37" s="553" t="s">
        <v>1009</v>
      </c>
      <c r="M37" s="554">
        <v>87.8</v>
      </c>
      <c r="N37" s="552" t="s">
        <v>1013</v>
      </c>
      <c r="O37" s="578" t="s">
        <v>1014</v>
      </c>
      <c r="P37" s="555" t="s">
        <v>753</v>
      </c>
      <c r="Q37" s="579"/>
      <c r="R37" s="579"/>
      <c r="S37" s="579"/>
    </row>
    <row r="38" spans="1:19" s="580" customFormat="1" ht="38.25" customHeight="1">
      <c r="A38" s="581">
        <v>5</v>
      </c>
      <c r="B38" s="582"/>
      <c r="C38" s="583"/>
      <c r="D38" s="526"/>
      <c r="E38" s="584"/>
      <c r="F38" s="584" t="s">
        <v>1015</v>
      </c>
      <c r="G38" s="1198" t="s">
        <v>1016</v>
      </c>
      <c r="H38" s="585" t="s">
        <v>561</v>
      </c>
      <c r="I38" s="586"/>
      <c r="J38" s="586"/>
      <c r="K38" s="586"/>
      <c r="L38" s="587"/>
      <c r="M38" s="588"/>
      <c r="N38" s="586"/>
      <c r="O38" s="589"/>
      <c r="P38" s="469"/>
      <c r="Q38" s="579"/>
      <c r="R38" s="579"/>
      <c r="S38" s="579"/>
    </row>
    <row r="39" spans="1:19" ht="19.5" customHeight="1">
      <c r="A39" s="590"/>
      <c r="B39" s="591"/>
      <c r="C39" s="533"/>
      <c r="D39" s="495">
        <v>6058</v>
      </c>
      <c r="E39" s="475" t="s">
        <v>1001</v>
      </c>
      <c r="F39" s="545"/>
      <c r="G39" s="1220"/>
      <c r="H39" s="569"/>
      <c r="I39" s="537" t="s">
        <v>1017</v>
      </c>
      <c r="J39" s="592" t="s">
        <v>753</v>
      </c>
      <c r="K39" s="538" t="s">
        <v>753</v>
      </c>
      <c r="L39" s="593" t="s">
        <v>753</v>
      </c>
      <c r="M39" s="571" t="s">
        <v>753</v>
      </c>
      <c r="N39" s="537" t="s">
        <v>1018</v>
      </c>
      <c r="O39" s="572" t="s">
        <v>1019</v>
      </c>
      <c r="P39" s="482" t="s">
        <v>753</v>
      </c>
      <c r="Q39" s="454"/>
      <c r="R39" s="454"/>
      <c r="S39" s="454"/>
    </row>
    <row r="40" spans="1:19" ht="25.5" customHeight="1">
      <c r="A40" s="590"/>
      <c r="B40" s="594"/>
      <c r="C40" s="533"/>
      <c r="D40" s="495">
        <v>6059</v>
      </c>
      <c r="E40" s="475" t="s">
        <v>1005</v>
      </c>
      <c r="F40" s="545"/>
      <c r="G40" s="534"/>
      <c r="H40" s="569"/>
      <c r="I40" s="537" t="s">
        <v>1020</v>
      </c>
      <c r="J40" s="537" t="s">
        <v>1021</v>
      </c>
      <c r="K40" s="537" t="s">
        <v>1022</v>
      </c>
      <c r="L40" s="539" t="s">
        <v>1023</v>
      </c>
      <c r="M40" s="540">
        <v>93</v>
      </c>
      <c r="N40" s="537" t="s">
        <v>1024</v>
      </c>
      <c r="O40" s="572" t="s">
        <v>1025</v>
      </c>
      <c r="P40" s="486" t="s">
        <v>753</v>
      </c>
      <c r="Q40" s="454"/>
      <c r="R40" s="454"/>
      <c r="S40" s="454"/>
    </row>
    <row r="41" spans="1:19" ht="15.75" customHeight="1">
      <c r="A41" s="590"/>
      <c r="B41" s="595"/>
      <c r="C41" s="533"/>
      <c r="D41" s="518" t="s">
        <v>637</v>
      </c>
      <c r="E41" s="550"/>
      <c r="F41" s="550"/>
      <c r="G41" s="596"/>
      <c r="H41" s="597"/>
      <c r="I41" s="537" t="s">
        <v>1026</v>
      </c>
      <c r="J41" s="537" t="s">
        <v>1021</v>
      </c>
      <c r="K41" s="537" t="s">
        <v>1022</v>
      </c>
      <c r="L41" s="539" t="s">
        <v>1023</v>
      </c>
      <c r="M41" s="540">
        <v>93</v>
      </c>
      <c r="N41" s="537" t="s">
        <v>1027</v>
      </c>
      <c r="O41" s="572" t="s">
        <v>1028</v>
      </c>
      <c r="P41" s="482" t="s">
        <v>753</v>
      </c>
      <c r="Q41" s="454"/>
      <c r="R41" s="454"/>
      <c r="S41" s="454"/>
    </row>
    <row r="42" spans="1:19" ht="40.5" customHeight="1">
      <c r="A42" s="567">
        <v>6</v>
      </c>
      <c r="B42" s="533"/>
      <c r="C42" s="595"/>
      <c r="D42" s="495"/>
      <c r="E42" s="545"/>
      <c r="F42" s="1243" t="s">
        <v>1029</v>
      </c>
      <c r="G42" s="1207" t="s">
        <v>1030</v>
      </c>
      <c r="H42" s="568" t="s">
        <v>561</v>
      </c>
      <c r="I42" s="586"/>
      <c r="J42" s="586"/>
      <c r="K42" s="586"/>
      <c r="L42" s="587"/>
      <c r="M42" s="588"/>
      <c r="N42" s="586"/>
      <c r="O42" s="598"/>
      <c r="P42" s="469"/>
      <c r="Q42" s="454"/>
      <c r="R42" s="454"/>
      <c r="S42" s="454"/>
    </row>
    <row r="43" spans="1:19" ht="18.75" customHeight="1">
      <c r="A43" s="590"/>
      <c r="B43" s="533"/>
      <c r="C43" s="533"/>
      <c r="D43" s="495">
        <v>6058</v>
      </c>
      <c r="E43" s="475" t="s">
        <v>1001</v>
      </c>
      <c r="F43" s="1201"/>
      <c r="G43" s="1220"/>
      <c r="H43" s="569"/>
      <c r="I43" s="537" t="s">
        <v>1031</v>
      </c>
      <c r="J43" s="538" t="s">
        <v>753</v>
      </c>
      <c r="K43" s="592" t="s">
        <v>753</v>
      </c>
      <c r="L43" s="599" t="s">
        <v>753</v>
      </c>
      <c r="M43" s="600" t="s">
        <v>753</v>
      </c>
      <c r="N43" s="537" t="s">
        <v>1032</v>
      </c>
      <c r="O43" s="572" t="s">
        <v>1033</v>
      </c>
      <c r="P43" s="482" t="s">
        <v>753</v>
      </c>
      <c r="Q43" s="454"/>
      <c r="R43" s="454"/>
      <c r="S43" s="454"/>
    </row>
    <row r="44" spans="1:19" ht="27.75" customHeight="1">
      <c r="A44" s="590"/>
      <c r="B44" s="533"/>
      <c r="C44" s="533"/>
      <c r="D44" s="495">
        <v>6059</v>
      </c>
      <c r="E44" s="475" t="s">
        <v>1005</v>
      </c>
      <c r="F44" s="545"/>
      <c r="G44" s="534"/>
      <c r="H44" s="569"/>
      <c r="I44" s="537" t="s">
        <v>1034</v>
      </c>
      <c r="J44" s="537" t="s">
        <v>1035</v>
      </c>
      <c r="K44" s="601" t="s">
        <v>1036</v>
      </c>
      <c r="L44" s="602" t="s">
        <v>1037</v>
      </c>
      <c r="M44" s="603">
        <v>88.3</v>
      </c>
      <c r="N44" s="537" t="s">
        <v>1038</v>
      </c>
      <c r="O44" s="572" t="s">
        <v>1039</v>
      </c>
      <c r="P44" s="486" t="s">
        <v>753</v>
      </c>
      <c r="Q44" s="454"/>
      <c r="R44" s="454"/>
      <c r="S44" s="454"/>
    </row>
    <row r="45" spans="1:19" ht="18.75" customHeight="1">
      <c r="A45" s="590"/>
      <c r="B45" s="533"/>
      <c r="C45" s="533"/>
      <c r="D45" s="518" t="s">
        <v>637</v>
      </c>
      <c r="E45" s="550"/>
      <c r="F45" s="550"/>
      <c r="G45" s="596"/>
      <c r="H45" s="576"/>
      <c r="I45" s="552" t="s">
        <v>1040</v>
      </c>
      <c r="J45" s="552" t="s">
        <v>1035</v>
      </c>
      <c r="K45" s="577" t="s">
        <v>1036</v>
      </c>
      <c r="L45" s="604" t="s">
        <v>1037</v>
      </c>
      <c r="M45" s="605">
        <v>88.3</v>
      </c>
      <c r="N45" s="552" t="s">
        <v>1041</v>
      </c>
      <c r="O45" s="578" t="s">
        <v>1042</v>
      </c>
      <c r="P45" s="555" t="s">
        <v>753</v>
      </c>
      <c r="Q45" s="454"/>
      <c r="R45" s="454"/>
      <c r="S45" s="454"/>
    </row>
    <row r="46" spans="1:19" ht="19.5" customHeight="1">
      <c r="A46" s="590"/>
      <c r="B46" s="591"/>
      <c r="C46" s="533"/>
      <c r="D46" s="495"/>
      <c r="E46" s="545"/>
      <c r="F46" s="545" t="s">
        <v>1043</v>
      </c>
      <c r="G46" s="1198" t="s">
        <v>505</v>
      </c>
      <c r="H46" s="1239" t="s">
        <v>558</v>
      </c>
      <c r="I46" s="537"/>
      <c r="J46" s="537"/>
      <c r="K46" s="537"/>
      <c r="L46" s="539"/>
      <c r="M46" s="540"/>
      <c r="N46" s="537"/>
      <c r="O46" s="572"/>
      <c r="P46" s="469"/>
      <c r="Q46" s="454"/>
      <c r="R46" s="454"/>
      <c r="S46" s="454"/>
    </row>
    <row r="47" spans="1:19" ht="18" customHeight="1">
      <c r="A47" s="590"/>
      <c r="B47" s="594"/>
      <c r="C47" s="533"/>
      <c r="D47" s="495">
        <v>6058</v>
      </c>
      <c r="E47" s="475" t="s">
        <v>1001</v>
      </c>
      <c r="F47" s="545"/>
      <c r="G47" s="1220"/>
      <c r="H47" s="891"/>
      <c r="I47" s="537" t="s">
        <v>1044</v>
      </c>
      <c r="J47" s="538" t="s">
        <v>753</v>
      </c>
      <c r="K47" s="538" t="s">
        <v>753</v>
      </c>
      <c r="L47" s="593" t="s">
        <v>753</v>
      </c>
      <c r="M47" s="571" t="s">
        <v>753</v>
      </c>
      <c r="N47" s="537" t="s">
        <v>1045</v>
      </c>
      <c r="O47" s="572" t="s">
        <v>1046</v>
      </c>
      <c r="P47" s="482" t="s">
        <v>753</v>
      </c>
      <c r="Q47" s="454"/>
      <c r="R47" s="454"/>
      <c r="S47" s="454"/>
    </row>
    <row r="48" spans="1:19" ht="26.25" customHeight="1">
      <c r="A48" s="590"/>
      <c r="B48" s="594"/>
      <c r="C48" s="533"/>
      <c r="D48" s="495">
        <v>6059</v>
      </c>
      <c r="E48" s="475" t="s">
        <v>1005</v>
      </c>
      <c r="F48" s="545"/>
      <c r="G48" s="534"/>
      <c r="H48" s="569"/>
      <c r="I48" s="537" t="s">
        <v>1047</v>
      </c>
      <c r="J48" s="537" t="s">
        <v>1048</v>
      </c>
      <c r="K48" s="537" t="s">
        <v>1049</v>
      </c>
      <c r="L48" s="539" t="s">
        <v>1050</v>
      </c>
      <c r="M48" s="540">
        <v>90.3</v>
      </c>
      <c r="N48" s="537" t="s">
        <v>1051</v>
      </c>
      <c r="O48" s="572" t="s">
        <v>1052</v>
      </c>
      <c r="P48" s="486" t="s">
        <v>753</v>
      </c>
      <c r="Q48" s="454"/>
      <c r="R48" s="454"/>
      <c r="S48" s="454"/>
    </row>
    <row r="49" spans="1:19" ht="15" customHeight="1">
      <c r="A49" s="606"/>
      <c r="B49" s="607"/>
      <c r="C49" s="548"/>
      <c r="D49" s="518" t="s">
        <v>637</v>
      </c>
      <c r="E49" s="550"/>
      <c r="F49" s="550"/>
      <c r="G49" s="596"/>
      <c r="H49" s="576"/>
      <c r="I49" s="552" t="s">
        <v>1053</v>
      </c>
      <c r="J49" s="552" t="s">
        <v>1048</v>
      </c>
      <c r="K49" s="552" t="s">
        <v>1049</v>
      </c>
      <c r="L49" s="553" t="s">
        <v>1050</v>
      </c>
      <c r="M49" s="554">
        <v>90.3</v>
      </c>
      <c r="N49" s="552" t="s">
        <v>1054</v>
      </c>
      <c r="O49" s="578" t="s">
        <v>1055</v>
      </c>
      <c r="P49" s="555" t="s">
        <v>753</v>
      </c>
      <c r="Q49" s="454"/>
      <c r="R49" s="454"/>
      <c r="S49" s="454"/>
    </row>
    <row r="50" spans="1:19" ht="27" customHeight="1">
      <c r="A50" s="462"/>
      <c r="B50" s="608">
        <v>750</v>
      </c>
      <c r="C50" s="609"/>
      <c r="D50" s="1226"/>
      <c r="E50" s="527" t="s">
        <v>1056</v>
      </c>
      <c r="F50" s="528" t="s">
        <v>1057</v>
      </c>
      <c r="G50" s="1203" t="s">
        <v>1058</v>
      </c>
      <c r="H50" s="1198" t="s">
        <v>528</v>
      </c>
      <c r="I50" s="1191"/>
      <c r="J50" s="1191"/>
      <c r="K50" s="1191"/>
      <c r="L50" s="531"/>
      <c r="M50" s="532"/>
      <c r="N50" s="530"/>
      <c r="O50" s="610"/>
      <c r="P50" s="469"/>
      <c r="Q50" s="454"/>
      <c r="R50" s="454"/>
      <c r="S50" s="454"/>
    </row>
    <row r="51" spans="1:19" ht="29.25" customHeight="1">
      <c r="A51" s="1212">
        <v>7</v>
      </c>
      <c r="B51" s="544"/>
      <c r="C51" s="544">
        <v>75023</v>
      </c>
      <c r="D51" s="1227"/>
      <c r="E51" s="535" t="s">
        <v>1059</v>
      </c>
      <c r="F51" s="1219" t="s">
        <v>1060</v>
      </c>
      <c r="G51" s="1204"/>
      <c r="H51" s="1231"/>
      <c r="I51" s="1233"/>
      <c r="J51" s="1233"/>
      <c r="K51" s="1233"/>
      <c r="L51" s="562"/>
      <c r="M51" s="563"/>
      <c r="N51" s="561"/>
      <c r="O51" s="579"/>
      <c r="P51" s="474"/>
      <c r="Q51" s="454"/>
      <c r="R51" s="454"/>
      <c r="S51" s="454"/>
    </row>
    <row r="52" spans="1:19" ht="24.75" customHeight="1">
      <c r="A52" s="1223"/>
      <c r="B52" s="544"/>
      <c r="C52" s="544"/>
      <c r="D52" s="495">
        <v>6058</v>
      </c>
      <c r="E52" s="475" t="s">
        <v>1061</v>
      </c>
      <c r="F52" s="1219"/>
      <c r="G52" s="1205"/>
      <c r="H52" s="1231"/>
      <c r="I52" s="601" t="s">
        <v>1062</v>
      </c>
      <c r="J52" s="601" t="s">
        <v>1063</v>
      </c>
      <c r="K52" s="601" t="s">
        <v>1064</v>
      </c>
      <c r="L52" s="601" t="s">
        <v>1064</v>
      </c>
      <c r="M52" s="603">
        <v>100</v>
      </c>
      <c r="N52" s="495" t="s">
        <v>753</v>
      </c>
      <c r="O52" s="611" t="s">
        <v>753</v>
      </c>
      <c r="P52" s="482" t="s">
        <v>753</v>
      </c>
      <c r="Q52" s="454"/>
      <c r="R52" s="454"/>
      <c r="S52" s="454"/>
    </row>
    <row r="53" spans="1:19" ht="25.5" customHeight="1">
      <c r="A53" s="1223"/>
      <c r="B53" s="544"/>
      <c r="C53" s="544"/>
      <c r="D53" s="495">
        <v>6059</v>
      </c>
      <c r="E53" s="475" t="s">
        <v>1065</v>
      </c>
      <c r="F53" s="1219"/>
      <c r="G53" s="1205"/>
      <c r="H53" s="1231"/>
      <c r="I53" s="601" t="s">
        <v>1066</v>
      </c>
      <c r="J53" s="601" t="s">
        <v>1067</v>
      </c>
      <c r="K53" s="601" t="s">
        <v>1068</v>
      </c>
      <c r="L53" s="601" t="s">
        <v>1068</v>
      </c>
      <c r="M53" s="603">
        <v>100</v>
      </c>
      <c r="N53" s="495" t="s">
        <v>753</v>
      </c>
      <c r="O53" s="611" t="s">
        <v>753</v>
      </c>
      <c r="P53" s="486" t="s">
        <v>753</v>
      </c>
      <c r="Q53" s="454"/>
      <c r="R53" s="454"/>
      <c r="S53" s="454"/>
    </row>
    <row r="54" spans="1:19" ht="17.25" customHeight="1">
      <c r="A54" s="1230"/>
      <c r="B54" s="549"/>
      <c r="C54" s="549"/>
      <c r="D54" s="518" t="s">
        <v>637</v>
      </c>
      <c r="E54" s="612"/>
      <c r="F54" s="1242"/>
      <c r="G54" s="1206"/>
      <c r="H54" s="1232"/>
      <c r="I54" s="577" t="s">
        <v>1069</v>
      </c>
      <c r="J54" s="577" t="s">
        <v>1070</v>
      </c>
      <c r="K54" s="577" t="s">
        <v>1071</v>
      </c>
      <c r="L54" s="577" t="s">
        <v>1071</v>
      </c>
      <c r="M54" s="605">
        <v>100</v>
      </c>
      <c r="N54" s="518" t="s">
        <v>753</v>
      </c>
      <c r="O54" s="613" t="s">
        <v>753</v>
      </c>
      <c r="P54" s="555" t="s">
        <v>753</v>
      </c>
      <c r="Q54" s="454"/>
      <c r="R54" s="454"/>
      <c r="S54" s="454"/>
    </row>
    <row r="55" spans="1:19" ht="45" customHeight="1">
      <c r="A55" s="614">
        <v>8</v>
      </c>
      <c r="B55" s="609"/>
      <c r="C55" s="609"/>
      <c r="D55" s="526"/>
      <c r="E55" s="615"/>
      <c r="F55" s="1200" t="s">
        <v>1072</v>
      </c>
      <c r="G55" s="1239" t="s">
        <v>1073</v>
      </c>
      <c r="H55" s="1239" t="s">
        <v>1074</v>
      </c>
      <c r="I55" s="616"/>
      <c r="J55" s="616"/>
      <c r="K55" s="616"/>
      <c r="L55" s="617"/>
      <c r="M55" s="618"/>
      <c r="N55" s="526"/>
      <c r="O55" s="619"/>
      <c r="P55" s="469"/>
      <c r="Q55" s="454"/>
      <c r="R55" s="454"/>
      <c r="S55" s="454"/>
    </row>
    <row r="56" spans="1:19" ht="32.25" customHeight="1">
      <c r="A56" s="543"/>
      <c r="B56" s="544"/>
      <c r="C56" s="544"/>
      <c r="D56" s="495">
        <v>6055</v>
      </c>
      <c r="E56" s="475" t="s">
        <v>1075</v>
      </c>
      <c r="F56" s="1201"/>
      <c r="G56" s="1220"/>
      <c r="H56" s="891"/>
      <c r="I56" s="601" t="s">
        <v>1076</v>
      </c>
      <c r="J56" s="592" t="s">
        <v>753</v>
      </c>
      <c r="K56" s="592" t="s">
        <v>753</v>
      </c>
      <c r="L56" s="592" t="s">
        <v>753</v>
      </c>
      <c r="M56" s="592" t="s">
        <v>753</v>
      </c>
      <c r="N56" s="495" t="s">
        <v>1077</v>
      </c>
      <c r="O56" s="620" t="s">
        <v>1078</v>
      </c>
      <c r="P56" s="474" t="s">
        <v>1078</v>
      </c>
      <c r="Q56" s="454"/>
      <c r="R56" s="454"/>
      <c r="S56" s="454"/>
    </row>
    <row r="57" spans="1:19" ht="29.25" customHeight="1">
      <c r="A57" s="543"/>
      <c r="B57" s="544"/>
      <c r="C57" s="544"/>
      <c r="D57" s="495">
        <v>6056</v>
      </c>
      <c r="E57" s="560" t="s">
        <v>1079</v>
      </c>
      <c r="F57" s="1201"/>
      <c r="G57" s="1220"/>
      <c r="H57" s="891"/>
      <c r="I57" s="601" t="s">
        <v>1080</v>
      </c>
      <c r="J57" s="592" t="s">
        <v>753</v>
      </c>
      <c r="K57" s="592" t="s">
        <v>753</v>
      </c>
      <c r="L57" s="592" t="s">
        <v>753</v>
      </c>
      <c r="M57" s="592" t="s">
        <v>753</v>
      </c>
      <c r="N57" s="495" t="s">
        <v>1081</v>
      </c>
      <c r="O57" s="620" t="s">
        <v>1081</v>
      </c>
      <c r="P57" s="474" t="s">
        <v>1081</v>
      </c>
      <c r="Q57" s="454"/>
      <c r="R57" s="454"/>
      <c r="S57" s="454"/>
    </row>
    <row r="58" spans="1:19" ht="20.25" customHeight="1">
      <c r="A58" s="543"/>
      <c r="B58" s="544"/>
      <c r="C58" s="544"/>
      <c r="D58" s="495" t="s">
        <v>637</v>
      </c>
      <c r="E58" s="535"/>
      <c r="F58" s="1201"/>
      <c r="G58" s="1221"/>
      <c r="H58" s="892"/>
      <c r="I58" s="601" t="s">
        <v>1082</v>
      </c>
      <c r="J58" s="592" t="s">
        <v>753</v>
      </c>
      <c r="K58" s="592" t="s">
        <v>753</v>
      </c>
      <c r="L58" s="592" t="s">
        <v>753</v>
      </c>
      <c r="M58" s="592" t="s">
        <v>753</v>
      </c>
      <c r="N58" s="495" t="s">
        <v>1083</v>
      </c>
      <c r="O58" s="620" t="s">
        <v>1084</v>
      </c>
      <c r="P58" s="474" t="s">
        <v>1084</v>
      </c>
      <c r="Q58" s="454"/>
      <c r="R58" s="454"/>
      <c r="S58" s="454"/>
    </row>
    <row r="59" spans="1:19" ht="27.75" customHeight="1">
      <c r="A59" s="543"/>
      <c r="B59" s="544"/>
      <c r="C59" s="544"/>
      <c r="D59" s="526"/>
      <c r="E59" s="621" t="s">
        <v>1075</v>
      </c>
      <c r="F59" s="1240"/>
      <c r="G59" s="1241"/>
      <c r="H59" s="622"/>
      <c r="I59" s="616" t="s">
        <v>1085</v>
      </c>
      <c r="J59" s="623" t="s">
        <v>753</v>
      </c>
      <c r="K59" s="623" t="s">
        <v>753</v>
      </c>
      <c r="L59" s="623" t="s">
        <v>753</v>
      </c>
      <c r="M59" s="623" t="s">
        <v>753</v>
      </c>
      <c r="N59" s="586" t="s">
        <v>1086</v>
      </c>
      <c r="O59" s="624" t="s">
        <v>1087</v>
      </c>
      <c r="P59" s="469" t="s">
        <v>1087</v>
      </c>
      <c r="Q59" s="454"/>
      <c r="R59" s="454"/>
      <c r="S59" s="454"/>
    </row>
    <row r="60" spans="1:19" ht="33.75" customHeight="1">
      <c r="A60" s="543"/>
      <c r="B60" s="544"/>
      <c r="C60" s="544"/>
      <c r="D60" s="495"/>
      <c r="E60" s="560" t="s">
        <v>1079</v>
      </c>
      <c r="F60" s="1234" t="s">
        <v>1088</v>
      </c>
      <c r="G60" s="1235"/>
      <c r="H60" s="569"/>
      <c r="I60" s="601" t="s">
        <v>1089</v>
      </c>
      <c r="J60" s="592" t="s">
        <v>753</v>
      </c>
      <c r="K60" s="592" t="s">
        <v>753</v>
      </c>
      <c r="L60" s="592" t="s">
        <v>753</v>
      </c>
      <c r="M60" s="592" t="s">
        <v>753</v>
      </c>
      <c r="N60" s="537" t="s">
        <v>1090</v>
      </c>
      <c r="O60" s="625" t="s">
        <v>1090</v>
      </c>
      <c r="P60" s="474" t="s">
        <v>1090</v>
      </c>
      <c r="Q60" s="454"/>
      <c r="R60" s="454"/>
      <c r="S60" s="454"/>
    </row>
    <row r="61" spans="1:19" ht="32.25" customHeight="1">
      <c r="A61" s="543"/>
      <c r="B61" s="544"/>
      <c r="C61" s="544"/>
      <c r="D61" s="495"/>
      <c r="E61" s="535" t="s">
        <v>637</v>
      </c>
      <c r="F61" s="1236" t="s">
        <v>1091</v>
      </c>
      <c r="G61" s="1237"/>
      <c r="H61" s="569"/>
      <c r="I61" s="601" t="s">
        <v>1092</v>
      </c>
      <c r="J61" s="592" t="s">
        <v>753</v>
      </c>
      <c r="K61" s="592" t="s">
        <v>753</v>
      </c>
      <c r="L61" s="592" t="s">
        <v>753</v>
      </c>
      <c r="M61" s="592" t="s">
        <v>753</v>
      </c>
      <c r="N61" s="537" t="s">
        <v>1093</v>
      </c>
      <c r="O61" s="625" t="s">
        <v>1094</v>
      </c>
      <c r="P61" s="474" t="s">
        <v>1094</v>
      </c>
      <c r="Q61" s="454"/>
      <c r="R61" s="454"/>
      <c r="S61" s="454"/>
    </row>
    <row r="62" spans="1:20" s="143" customFormat="1" ht="32.25" customHeight="1">
      <c r="A62" s="462"/>
      <c r="B62" s="608">
        <v>801</v>
      </c>
      <c r="C62" s="609"/>
      <c r="D62" s="1226"/>
      <c r="E62" s="527" t="s">
        <v>1095</v>
      </c>
      <c r="F62" s="528" t="s">
        <v>1096</v>
      </c>
      <c r="G62" s="1198" t="s">
        <v>505</v>
      </c>
      <c r="H62" s="1198" t="s">
        <v>561</v>
      </c>
      <c r="I62" s="1191"/>
      <c r="J62" s="1191"/>
      <c r="K62" s="1191"/>
      <c r="L62" s="531"/>
      <c r="M62" s="532"/>
      <c r="N62" s="1191"/>
      <c r="O62" s="610"/>
      <c r="P62" s="469"/>
      <c r="Q62" s="454"/>
      <c r="R62" s="454"/>
      <c r="S62" s="454"/>
      <c r="T62" s="153"/>
    </row>
    <row r="63" spans="1:20" s="143" customFormat="1" ht="23.25" customHeight="1">
      <c r="A63" s="1212">
        <v>9</v>
      </c>
      <c r="B63" s="544"/>
      <c r="C63" s="544">
        <v>80101</v>
      </c>
      <c r="D63" s="1238"/>
      <c r="E63" s="535" t="s">
        <v>1097</v>
      </c>
      <c r="F63" s="1219" t="s">
        <v>1098</v>
      </c>
      <c r="G63" s="1207"/>
      <c r="H63" s="1231"/>
      <c r="I63" s="1233"/>
      <c r="J63" s="1233"/>
      <c r="K63" s="1233"/>
      <c r="L63" s="562"/>
      <c r="M63" s="563"/>
      <c r="N63" s="1192"/>
      <c r="O63" s="579"/>
      <c r="P63" s="474"/>
      <c r="Q63" s="454"/>
      <c r="R63" s="454"/>
      <c r="S63" s="454"/>
      <c r="T63" s="153"/>
    </row>
    <row r="64" spans="1:20" s="143" customFormat="1" ht="28.5" customHeight="1">
      <c r="A64" s="1223"/>
      <c r="B64" s="544"/>
      <c r="C64" s="544"/>
      <c r="D64" s="626">
        <v>6050</v>
      </c>
      <c r="E64" s="475" t="s">
        <v>1099</v>
      </c>
      <c r="F64" s="1219"/>
      <c r="G64" s="1207"/>
      <c r="H64" s="1231"/>
      <c r="I64" s="537" t="s">
        <v>1100</v>
      </c>
      <c r="J64" s="537" t="s">
        <v>1101</v>
      </c>
      <c r="K64" s="537" t="s">
        <v>1102</v>
      </c>
      <c r="L64" s="539" t="s">
        <v>1103</v>
      </c>
      <c r="M64" s="540">
        <v>100</v>
      </c>
      <c r="N64" s="627" t="s">
        <v>1104</v>
      </c>
      <c r="O64" s="628" t="s">
        <v>1105</v>
      </c>
      <c r="P64" s="482" t="s">
        <v>753</v>
      </c>
      <c r="Q64" s="454"/>
      <c r="R64" s="454"/>
      <c r="S64" s="454"/>
      <c r="T64" s="153"/>
    </row>
    <row r="65" spans="1:20" s="143" customFormat="1" ht="39" customHeight="1">
      <c r="A65" s="1223"/>
      <c r="B65" s="544"/>
      <c r="C65" s="544"/>
      <c r="D65" s="495">
        <v>6050</v>
      </c>
      <c r="E65" s="629" t="s">
        <v>1106</v>
      </c>
      <c r="F65" s="1219"/>
      <c r="G65" s="1207"/>
      <c r="H65" s="1231"/>
      <c r="I65" s="494" t="s">
        <v>1107</v>
      </c>
      <c r="J65" s="630" t="s">
        <v>753</v>
      </c>
      <c r="K65" s="601" t="s">
        <v>386</v>
      </c>
      <c r="L65" s="602" t="s">
        <v>386</v>
      </c>
      <c r="M65" s="603">
        <v>100</v>
      </c>
      <c r="N65" s="494" t="s">
        <v>1108</v>
      </c>
      <c r="O65" s="611" t="s">
        <v>753</v>
      </c>
      <c r="P65" s="486" t="s">
        <v>753</v>
      </c>
      <c r="Q65" s="454"/>
      <c r="R65" s="454"/>
      <c r="S65" s="454"/>
      <c r="T65" s="153"/>
    </row>
    <row r="66" spans="1:20" s="143" customFormat="1" ht="18.75" customHeight="1">
      <c r="A66" s="1224"/>
      <c r="B66" s="549"/>
      <c r="C66" s="549"/>
      <c r="D66" s="518" t="s">
        <v>637</v>
      </c>
      <c r="E66" s="631"/>
      <c r="F66" s="1225"/>
      <c r="G66" s="1221"/>
      <c r="H66" s="1232"/>
      <c r="I66" s="577" t="s">
        <v>1109</v>
      </c>
      <c r="J66" s="552" t="s">
        <v>1101</v>
      </c>
      <c r="K66" s="552" t="s">
        <v>1110</v>
      </c>
      <c r="L66" s="553" t="s">
        <v>1111</v>
      </c>
      <c r="M66" s="554">
        <v>100</v>
      </c>
      <c r="N66" s="632" t="s">
        <v>1112</v>
      </c>
      <c r="O66" s="633" t="s">
        <v>1105</v>
      </c>
      <c r="P66" s="555" t="s">
        <v>753</v>
      </c>
      <c r="Q66" s="454"/>
      <c r="R66" s="454"/>
      <c r="S66" s="454"/>
      <c r="T66" s="153"/>
    </row>
    <row r="67" spans="1:19" ht="54.75" customHeight="1">
      <c r="A67" s="462"/>
      <c r="B67" s="608">
        <v>900</v>
      </c>
      <c r="C67" s="609"/>
      <c r="D67" s="1226"/>
      <c r="E67" s="527" t="s">
        <v>1113</v>
      </c>
      <c r="F67" s="528" t="s">
        <v>1114</v>
      </c>
      <c r="G67" s="1203" t="s">
        <v>1115</v>
      </c>
      <c r="H67" s="610"/>
      <c r="I67" s="1228"/>
      <c r="J67" s="1228"/>
      <c r="K67" s="1228"/>
      <c r="L67" s="634"/>
      <c r="M67" s="635"/>
      <c r="N67" s="1228"/>
      <c r="O67" s="610"/>
      <c r="P67" s="469"/>
      <c r="Q67" s="454"/>
      <c r="R67" s="454"/>
      <c r="S67" s="454"/>
    </row>
    <row r="68" spans="1:19" ht="38.25" customHeight="1">
      <c r="A68" s="1212">
        <v>10</v>
      </c>
      <c r="B68" s="544"/>
      <c r="C68" s="544">
        <v>90001</v>
      </c>
      <c r="D68" s="1227"/>
      <c r="E68" s="535" t="s">
        <v>1116</v>
      </c>
      <c r="F68" s="1219" t="s">
        <v>1117</v>
      </c>
      <c r="G68" s="1204"/>
      <c r="H68" s="1207" t="s">
        <v>570</v>
      </c>
      <c r="I68" s="1229"/>
      <c r="J68" s="1229"/>
      <c r="K68" s="1229"/>
      <c r="L68" s="636"/>
      <c r="M68" s="640"/>
      <c r="N68" s="1229"/>
      <c r="O68" s="579"/>
      <c r="P68" s="474"/>
      <c r="Q68" s="454"/>
      <c r="R68" s="454"/>
      <c r="S68" s="454"/>
    </row>
    <row r="69" spans="1:19" ht="30" customHeight="1">
      <c r="A69" s="1223"/>
      <c r="B69" s="544"/>
      <c r="C69" s="544"/>
      <c r="D69" s="547">
        <v>6050</v>
      </c>
      <c r="E69" s="475" t="s">
        <v>1118</v>
      </c>
      <c r="F69" s="1201"/>
      <c r="G69" s="1205"/>
      <c r="H69" s="1220"/>
      <c r="I69" s="601" t="s">
        <v>1119</v>
      </c>
      <c r="J69" s="592" t="s">
        <v>753</v>
      </c>
      <c r="K69" s="601" t="s">
        <v>1119</v>
      </c>
      <c r="L69" s="602" t="s">
        <v>1119</v>
      </c>
      <c r="M69" s="603">
        <v>100</v>
      </c>
      <c r="N69" s="626" t="s">
        <v>753</v>
      </c>
      <c r="O69" s="611" t="s">
        <v>753</v>
      </c>
      <c r="P69" s="542" t="s">
        <v>753</v>
      </c>
      <c r="Q69" s="454"/>
      <c r="R69" s="454"/>
      <c r="S69" s="454"/>
    </row>
    <row r="70" spans="1:19" ht="25.5" customHeight="1">
      <c r="A70" s="1223"/>
      <c r="B70" s="544"/>
      <c r="C70" s="544"/>
      <c r="D70" s="547">
        <v>6050</v>
      </c>
      <c r="E70" s="475" t="s">
        <v>1120</v>
      </c>
      <c r="F70" s="1201"/>
      <c r="G70" s="1205"/>
      <c r="H70" s="1220"/>
      <c r="I70" s="601" t="s">
        <v>1121</v>
      </c>
      <c r="J70" s="601" t="s">
        <v>1122</v>
      </c>
      <c r="K70" s="601" t="s">
        <v>1123</v>
      </c>
      <c r="L70" s="602" t="s">
        <v>1124</v>
      </c>
      <c r="M70" s="603">
        <v>88.2</v>
      </c>
      <c r="N70" s="626" t="s">
        <v>753</v>
      </c>
      <c r="O70" s="611" t="s">
        <v>753</v>
      </c>
      <c r="P70" s="542" t="s">
        <v>753</v>
      </c>
      <c r="Q70" s="454"/>
      <c r="R70" s="454"/>
      <c r="S70" s="454"/>
    </row>
    <row r="71" spans="1:19" ht="15.75" customHeight="1">
      <c r="A71" s="1230"/>
      <c r="B71" s="549"/>
      <c r="C71" s="549"/>
      <c r="D71" s="518" t="s">
        <v>637</v>
      </c>
      <c r="E71" s="612"/>
      <c r="F71" s="1202"/>
      <c r="G71" s="1206"/>
      <c r="H71" s="1221"/>
      <c r="I71" s="577" t="s">
        <v>1125</v>
      </c>
      <c r="J71" s="577" t="s">
        <v>1122</v>
      </c>
      <c r="K71" s="577" t="s">
        <v>1126</v>
      </c>
      <c r="L71" s="604" t="s">
        <v>1127</v>
      </c>
      <c r="M71" s="605">
        <v>98.7</v>
      </c>
      <c r="N71" s="641" t="s">
        <v>753</v>
      </c>
      <c r="O71" s="613" t="s">
        <v>753</v>
      </c>
      <c r="P71" s="642" t="s">
        <v>753</v>
      </c>
      <c r="Q71" s="454"/>
      <c r="R71" s="454"/>
      <c r="S71" s="454"/>
    </row>
    <row r="72" spans="1:19" ht="15.75" customHeight="1">
      <c r="A72" s="1212">
        <v>11</v>
      </c>
      <c r="B72" s="544"/>
      <c r="C72" s="544"/>
      <c r="D72" s="495"/>
      <c r="E72" s="545"/>
      <c r="F72" s="1210" t="s">
        <v>1128</v>
      </c>
      <c r="G72" s="1207" t="s">
        <v>1115</v>
      </c>
      <c r="H72" s="1203" t="s">
        <v>657</v>
      </c>
      <c r="I72" s="601"/>
      <c r="J72" s="601"/>
      <c r="K72" s="601"/>
      <c r="L72" s="602"/>
      <c r="M72" s="603"/>
      <c r="N72" s="537"/>
      <c r="O72" s="572"/>
      <c r="P72" s="643"/>
      <c r="Q72" s="454"/>
      <c r="R72" s="454"/>
      <c r="S72" s="454"/>
    </row>
    <row r="73" spans="1:19" ht="24" customHeight="1">
      <c r="A73" s="1212"/>
      <c r="B73" s="544"/>
      <c r="C73" s="544"/>
      <c r="D73" s="547">
        <v>6050</v>
      </c>
      <c r="E73" s="475" t="s">
        <v>1129</v>
      </c>
      <c r="F73" s="1210"/>
      <c r="G73" s="1207"/>
      <c r="H73" s="1204"/>
      <c r="I73" s="601" t="s">
        <v>1130</v>
      </c>
      <c r="J73" s="592" t="s">
        <v>753</v>
      </c>
      <c r="K73" s="592" t="s">
        <v>753</v>
      </c>
      <c r="L73" s="644"/>
      <c r="M73" s="600"/>
      <c r="N73" s="645" t="s">
        <v>1130</v>
      </c>
      <c r="O73" s="611" t="s">
        <v>753</v>
      </c>
      <c r="P73" s="542" t="s">
        <v>753</v>
      </c>
      <c r="Q73" s="454"/>
      <c r="R73" s="454"/>
      <c r="S73" s="454"/>
    </row>
    <row r="74" spans="1:19" ht="28.5" customHeight="1">
      <c r="A74" s="1212"/>
      <c r="B74" s="544"/>
      <c r="C74" s="544"/>
      <c r="D74" s="547">
        <v>6050</v>
      </c>
      <c r="E74" s="475" t="s">
        <v>1131</v>
      </c>
      <c r="F74" s="1210"/>
      <c r="G74" s="1207"/>
      <c r="H74" s="1204"/>
      <c r="I74" s="601" t="s">
        <v>1132</v>
      </c>
      <c r="J74" s="601" t="s">
        <v>1133</v>
      </c>
      <c r="K74" s="537" t="s">
        <v>1134</v>
      </c>
      <c r="L74" s="539" t="s">
        <v>1135</v>
      </c>
      <c r="M74" s="540">
        <v>100</v>
      </c>
      <c r="N74" s="645" t="s">
        <v>1136</v>
      </c>
      <c r="O74" s="611" t="s">
        <v>753</v>
      </c>
      <c r="P74" s="542" t="s">
        <v>753</v>
      </c>
      <c r="Q74" s="454"/>
      <c r="R74" s="454"/>
      <c r="S74" s="454"/>
    </row>
    <row r="75" spans="1:19" ht="18.75" customHeight="1">
      <c r="A75" s="1212"/>
      <c r="B75" s="544"/>
      <c r="C75" s="544"/>
      <c r="D75" s="495" t="s">
        <v>637</v>
      </c>
      <c r="E75" s="545"/>
      <c r="F75" s="1210"/>
      <c r="G75" s="1207"/>
      <c r="H75" s="1222"/>
      <c r="I75" s="601" t="s">
        <v>1137</v>
      </c>
      <c r="J75" s="601" t="s">
        <v>1133</v>
      </c>
      <c r="K75" s="537" t="s">
        <v>1134</v>
      </c>
      <c r="L75" s="539" t="s">
        <v>1135</v>
      </c>
      <c r="M75" s="540">
        <v>100</v>
      </c>
      <c r="N75" s="645" t="s">
        <v>1138</v>
      </c>
      <c r="O75" s="611" t="s">
        <v>753</v>
      </c>
      <c r="P75" s="642" t="s">
        <v>753</v>
      </c>
      <c r="Q75" s="454"/>
      <c r="R75" s="454"/>
      <c r="S75" s="454"/>
    </row>
    <row r="76" spans="1:19" ht="15.75" customHeight="1">
      <c r="A76" s="1212">
        <v>12</v>
      </c>
      <c r="B76" s="1214"/>
      <c r="C76" s="1215"/>
      <c r="D76" s="1217"/>
      <c r="E76" s="646"/>
      <c r="F76" s="1209" t="s">
        <v>1139</v>
      </c>
      <c r="G76" s="1203" t="s">
        <v>1140</v>
      </c>
      <c r="H76" s="1198" t="s">
        <v>657</v>
      </c>
      <c r="I76" s="1191"/>
      <c r="J76" s="530"/>
      <c r="K76" s="1191"/>
      <c r="L76" s="531"/>
      <c r="M76" s="532"/>
      <c r="N76" s="1191"/>
      <c r="O76" s="1193"/>
      <c r="P76" s="474"/>
      <c r="Q76" s="454"/>
      <c r="R76" s="454"/>
      <c r="S76" s="454"/>
    </row>
    <row r="77" spans="1:19" ht="13.5" customHeight="1">
      <c r="A77" s="1212"/>
      <c r="B77" s="1215"/>
      <c r="C77" s="1215"/>
      <c r="D77" s="1218"/>
      <c r="E77" s="647"/>
      <c r="F77" s="1210"/>
      <c r="G77" s="1204"/>
      <c r="H77" s="1207"/>
      <c r="I77" s="1192"/>
      <c r="J77" s="476"/>
      <c r="K77" s="1192"/>
      <c r="L77" s="648"/>
      <c r="M77" s="649"/>
      <c r="N77" s="1192"/>
      <c r="O77" s="1194"/>
      <c r="P77" s="474"/>
      <c r="Q77" s="454"/>
      <c r="R77" s="454"/>
      <c r="S77" s="454"/>
    </row>
    <row r="78" spans="1:19" ht="28.5" customHeight="1">
      <c r="A78" s="1212"/>
      <c r="B78" s="1215"/>
      <c r="C78" s="1215"/>
      <c r="D78" s="547">
        <v>6050</v>
      </c>
      <c r="E78" s="560" t="s">
        <v>1141</v>
      </c>
      <c r="F78" s="1210"/>
      <c r="G78" s="1205"/>
      <c r="H78" s="1207"/>
      <c r="I78" s="601" t="s">
        <v>1142</v>
      </c>
      <c r="J78" s="592" t="s">
        <v>753</v>
      </c>
      <c r="K78" s="601" t="s">
        <v>1143</v>
      </c>
      <c r="L78" s="601" t="s">
        <v>1143</v>
      </c>
      <c r="M78" s="603">
        <v>100</v>
      </c>
      <c r="N78" s="601" t="s">
        <v>1144</v>
      </c>
      <c r="O78" s="499" t="s">
        <v>753</v>
      </c>
      <c r="P78" s="482" t="s">
        <v>753</v>
      </c>
      <c r="Q78" s="454"/>
      <c r="R78" s="454"/>
      <c r="S78" s="454"/>
    </row>
    <row r="79" spans="1:19" ht="24.75" customHeight="1">
      <c r="A79" s="1212"/>
      <c r="B79" s="1215"/>
      <c r="C79" s="1215"/>
      <c r="D79" s="547">
        <v>6050</v>
      </c>
      <c r="E79" s="560" t="s">
        <v>1145</v>
      </c>
      <c r="F79" s="1210"/>
      <c r="G79" s="1205"/>
      <c r="H79" s="1207"/>
      <c r="I79" s="601" t="s">
        <v>1146</v>
      </c>
      <c r="J79" s="592" t="s">
        <v>753</v>
      </c>
      <c r="K79" s="601" t="s">
        <v>1147</v>
      </c>
      <c r="L79" s="601" t="s">
        <v>1147</v>
      </c>
      <c r="M79" s="603">
        <v>100</v>
      </c>
      <c r="N79" s="601" t="s">
        <v>1148</v>
      </c>
      <c r="O79" s="541" t="s">
        <v>753</v>
      </c>
      <c r="P79" s="486" t="s">
        <v>753</v>
      </c>
      <c r="Q79" s="454"/>
      <c r="R79" s="454"/>
      <c r="S79" s="454"/>
    </row>
    <row r="80" spans="1:19" ht="14.25" customHeight="1">
      <c r="A80" s="1212"/>
      <c r="B80" s="1215"/>
      <c r="C80" s="1215"/>
      <c r="D80" s="547">
        <v>6050</v>
      </c>
      <c r="E80" s="560" t="s">
        <v>1149</v>
      </c>
      <c r="F80" s="1210"/>
      <c r="G80" s="1205"/>
      <c r="H80" s="1207"/>
      <c r="I80" s="601" t="s">
        <v>1150</v>
      </c>
      <c r="J80" s="601" t="s">
        <v>1151</v>
      </c>
      <c r="K80" s="601" t="s">
        <v>1152</v>
      </c>
      <c r="L80" s="601" t="s">
        <v>1152</v>
      </c>
      <c r="M80" s="603">
        <v>100</v>
      </c>
      <c r="N80" s="601" t="s">
        <v>1153</v>
      </c>
      <c r="O80" s="499" t="s">
        <v>753</v>
      </c>
      <c r="P80" s="482" t="s">
        <v>753</v>
      </c>
      <c r="Q80" s="454"/>
      <c r="R80" s="454"/>
      <c r="S80" s="454"/>
    </row>
    <row r="81" spans="1:19" ht="18.75" customHeight="1">
      <c r="A81" s="1213"/>
      <c r="B81" s="1216"/>
      <c r="C81" s="1216"/>
      <c r="D81" s="596" t="s">
        <v>637</v>
      </c>
      <c r="E81" s="650"/>
      <c r="F81" s="1211"/>
      <c r="G81" s="1206"/>
      <c r="H81" s="1208"/>
      <c r="I81" s="577" t="s">
        <v>1154</v>
      </c>
      <c r="J81" s="577" t="s">
        <v>1151</v>
      </c>
      <c r="K81" s="577" t="s">
        <v>1155</v>
      </c>
      <c r="L81" s="577" t="s">
        <v>1155</v>
      </c>
      <c r="M81" s="605">
        <v>100</v>
      </c>
      <c r="N81" s="577" t="s">
        <v>1156</v>
      </c>
      <c r="O81" s="523" t="s">
        <v>753</v>
      </c>
      <c r="P81" s="642" t="s">
        <v>753</v>
      </c>
      <c r="Q81" s="454"/>
      <c r="R81" s="454"/>
      <c r="S81" s="454"/>
    </row>
    <row r="82" spans="1:19" ht="47.25" customHeight="1">
      <c r="A82" s="1195">
        <v>13</v>
      </c>
      <c r="B82" s="651">
        <v>921</v>
      </c>
      <c r="C82" s="652"/>
      <c r="D82" s="1198"/>
      <c r="E82" s="527" t="s">
        <v>1157</v>
      </c>
      <c r="F82" s="1200" t="s">
        <v>1158</v>
      </c>
      <c r="G82" s="1203" t="s">
        <v>1159</v>
      </c>
      <c r="H82" s="1198" t="s">
        <v>689</v>
      </c>
      <c r="I82" s="1176"/>
      <c r="J82" s="488"/>
      <c r="K82" s="1176"/>
      <c r="L82" s="489"/>
      <c r="M82" s="490"/>
      <c r="N82" s="1176"/>
      <c r="O82" s="1178"/>
      <c r="P82" s="469"/>
      <c r="Q82" s="454"/>
      <c r="R82" s="454"/>
      <c r="S82" s="454"/>
    </row>
    <row r="83" spans="1:19" ht="36.75" customHeight="1">
      <c r="A83" s="1196"/>
      <c r="B83" s="653"/>
      <c r="C83" s="536">
        <v>92120</v>
      </c>
      <c r="D83" s="1199"/>
      <c r="E83" s="654" t="s">
        <v>1160</v>
      </c>
      <c r="F83" s="1201"/>
      <c r="G83" s="1204"/>
      <c r="H83" s="1207"/>
      <c r="I83" s="1177"/>
      <c r="J83" s="493"/>
      <c r="K83" s="1177"/>
      <c r="L83" s="655"/>
      <c r="M83" s="656"/>
      <c r="N83" s="1177"/>
      <c r="O83" s="1179"/>
      <c r="P83" s="474"/>
      <c r="Q83" s="454"/>
      <c r="R83" s="454"/>
      <c r="S83" s="454"/>
    </row>
    <row r="84" spans="1:19" ht="27.75" customHeight="1">
      <c r="A84" s="1196"/>
      <c r="B84" s="653"/>
      <c r="C84" s="546"/>
      <c r="D84" s="492">
        <v>6058</v>
      </c>
      <c r="E84" s="475" t="s">
        <v>1161</v>
      </c>
      <c r="F84" s="1201"/>
      <c r="G84" s="1205"/>
      <c r="H84" s="1207"/>
      <c r="I84" s="503" t="s">
        <v>1162</v>
      </c>
      <c r="J84" s="657" t="s">
        <v>753</v>
      </c>
      <c r="K84" s="657" t="s">
        <v>753</v>
      </c>
      <c r="L84" s="658" t="s">
        <v>753</v>
      </c>
      <c r="M84" s="659" t="s">
        <v>753</v>
      </c>
      <c r="N84" s="503" t="s">
        <v>1163</v>
      </c>
      <c r="O84" s="660" t="s">
        <v>1164</v>
      </c>
      <c r="P84" s="482" t="s">
        <v>753</v>
      </c>
      <c r="Q84" s="454"/>
      <c r="R84" s="454"/>
      <c r="S84" s="454"/>
    </row>
    <row r="85" spans="1:19" ht="27" customHeight="1">
      <c r="A85" s="1196"/>
      <c r="B85" s="653"/>
      <c r="C85" s="546"/>
      <c r="D85" s="536">
        <v>6059</v>
      </c>
      <c r="E85" s="475" t="s">
        <v>1005</v>
      </c>
      <c r="F85" s="1201"/>
      <c r="G85" s="1205"/>
      <c r="H85" s="1207"/>
      <c r="I85" s="503" t="s">
        <v>1165</v>
      </c>
      <c r="J85" s="503" t="s">
        <v>1166</v>
      </c>
      <c r="K85" s="503" t="s">
        <v>975</v>
      </c>
      <c r="L85" s="661" t="s">
        <v>1167</v>
      </c>
      <c r="M85" s="662">
        <v>30</v>
      </c>
      <c r="N85" s="503" t="s">
        <v>1168</v>
      </c>
      <c r="O85" s="663" t="s">
        <v>1169</v>
      </c>
      <c r="P85" s="486" t="s">
        <v>753</v>
      </c>
      <c r="Q85" s="454"/>
      <c r="R85" s="454"/>
      <c r="S85" s="454"/>
    </row>
    <row r="86" spans="1:19" ht="18.75" customHeight="1">
      <c r="A86" s="1197"/>
      <c r="B86" s="664"/>
      <c r="C86" s="551"/>
      <c r="D86" s="665" t="s">
        <v>1170</v>
      </c>
      <c r="E86" s="612"/>
      <c r="F86" s="1202"/>
      <c r="G86" s="1206"/>
      <c r="H86" s="1208"/>
      <c r="I86" s="517" t="s">
        <v>1171</v>
      </c>
      <c r="J86" s="517" t="s">
        <v>1166</v>
      </c>
      <c r="K86" s="517" t="s">
        <v>975</v>
      </c>
      <c r="L86" s="666" t="s">
        <v>1167</v>
      </c>
      <c r="M86" s="667">
        <v>30</v>
      </c>
      <c r="N86" s="517" t="s">
        <v>1172</v>
      </c>
      <c r="O86" s="668" t="s">
        <v>1173</v>
      </c>
      <c r="P86" s="555" t="s">
        <v>753</v>
      </c>
      <c r="Q86" s="454"/>
      <c r="R86" s="454"/>
      <c r="S86" s="454"/>
    </row>
    <row r="87" spans="1:19" ht="14.25" customHeight="1">
      <c r="A87" s="1180" t="s">
        <v>1170</v>
      </c>
      <c r="B87" s="1181"/>
      <c r="C87" s="1182"/>
      <c r="D87" s="669">
        <v>6058</v>
      </c>
      <c r="E87" s="670" t="s">
        <v>1174</v>
      </c>
      <c r="F87" s="671"/>
      <c r="G87" s="672"/>
      <c r="H87" s="669"/>
      <c r="I87" s="673" t="s">
        <v>1175</v>
      </c>
      <c r="J87" s="673" t="s">
        <v>958</v>
      </c>
      <c r="K87" s="674" t="s">
        <v>753</v>
      </c>
      <c r="L87" s="675" t="s">
        <v>753</v>
      </c>
      <c r="M87" s="676" t="s">
        <v>753</v>
      </c>
      <c r="N87" s="673" t="s">
        <v>959</v>
      </c>
      <c r="O87" s="677" t="s">
        <v>753</v>
      </c>
      <c r="P87" s="678" t="s">
        <v>969</v>
      </c>
      <c r="Q87" s="454"/>
      <c r="R87" s="454"/>
      <c r="S87" s="454"/>
    </row>
    <row r="88" spans="1:19" ht="15" customHeight="1">
      <c r="A88" s="1183"/>
      <c r="B88" s="1184"/>
      <c r="C88" s="1185"/>
      <c r="D88" s="596">
        <v>6059</v>
      </c>
      <c r="E88" s="679" t="s">
        <v>1176</v>
      </c>
      <c r="F88" s="612"/>
      <c r="G88" s="515"/>
      <c r="H88" s="596"/>
      <c r="I88" s="552" t="s">
        <v>971</v>
      </c>
      <c r="J88" s="680" t="s">
        <v>753</v>
      </c>
      <c r="K88" s="680" t="s">
        <v>753</v>
      </c>
      <c r="L88" s="681" t="s">
        <v>753</v>
      </c>
      <c r="M88" s="682" t="s">
        <v>753</v>
      </c>
      <c r="N88" s="683" t="s">
        <v>753</v>
      </c>
      <c r="O88" s="683" t="s">
        <v>753</v>
      </c>
      <c r="P88" s="678" t="s">
        <v>971</v>
      </c>
      <c r="Q88" s="454"/>
      <c r="R88" s="454"/>
      <c r="S88" s="454"/>
    </row>
    <row r="89" spans="1:19" ht="15" customHeight="1">
      <c r="A89" s="1183"/>
      <c r="B89" s="1184"/>
      <c r="C89" s="1185"/>
      <c r="D89" s="684">
        <v>6058</v>
      </c>
      <c r="E89" s="685" t="s">
        <v>1177</v>
      </c>
      <c r="F89" s="686"/>
      <c r="G89" s="687"/>
      <c r="H89" s="686"/>
      <c r="I89" s="688" t="s">
        <v>1178</v>
      </c>
      <c r="J89" s="688" t="s">
        <v>1063</v>
      </c>
      <c r="K89" s="673" t="s">
        <v>1064</v>
      </c>
      <c r="L89" s="689" t="s">
        <v>1064</v>
      </c>
      <c r="M89" s="690">
        <v>100</v>
      </c>
      <c r="N89" s="673" t="s">
        <v>1163</v>
      </c>
      <c r="O89" s="691" t="s">
        <v>1164</v>
      </c>
      <c r="P89" s="692" t="s">
        <v>753</v>
      </c>
      <c r="Q89" s="454"/>
      <c r="R89" s="454"/>
      <c r="S89" s="454"/>
    </row>
    <row r="90" spans="1:19" ht="24.75" customHeight="1">
      <c r="A90" s="1183"/>
      <c r="B90" s="1184"/>
      <c r="C90" s="1185"/>
      <c r="D90" s="693">
        <v>6058</v>
      </c>
      <c r="E90" s="694" t="s">
        <v>1179</v>
      </c>
      <c r="F90" s="686"/>
      <c r="G90" s="687"/>
      <c r="H90" s="686"/>
      <c r="I90" s="688" t="s">
        <v>1044</v>
      </c>
      <c r="J90" s="695" t="s">
        <v>753</v>
      </c>
      <c r="K90" s="674" t="s">
        <v>753</v>
      </c>
      <c r="L90" s="675" t="s">
        <v>753</v>
      </c>
      <c r="M90" s="676" t="s">
        <v>753</v>
      </c>
      <c r="N90" s="673" t="s">
        <v>1045</v>
      </c>
      <c r="O90" s="691" t="s">
        <v>1046</v>
      </c>
      <c r="P90" s="692" t="s">
        <v>753</v>
      </c>
      <c r="Q90" s="454"/>
      <c r="R90" s="454"/>
      <c r="S90" s="454"/>
    </row>
    <row r="91" spans="1:19" ht="15" customHeight="1">
      <c r="A91" s="1183"/>
      <c r="B91" s="1184"/>
      <c r="C91" s="1185"/>
      <c r="D91" s="696">
        <v>6050</v>
      </c>
      <c r="E91" s="697" t="s">
        <v>1176</v>
      </c>
      <c r="F91" s="686"/>
      <c r="G91" s="687"/>
      <c r="H91" s="686"/>
      <c r="I91" s="673" t="s">
        <v>1107</v>
      </c>
      <c r="J91" s="674" t="s">
        <v>753</v>
      </c>
      <c r="K91" s="673" t="s">
        <v>386</v>
      </c>
      <c r="L91" s="689" t="s">
        <v>386</v>
      </c>
      <c r="M91" s="698">
        <v>100</v>
      </c>
      <c r="N91" s="673" t="s">
        <v>1108</v>
      </c>
      <c r="O91" s="699" t="s">
        <v>753</v>
      </c>
      <c r="P91" s="692" t="s">
        <v>753</v>
      </c>
      <c r="Q91" s="454"/>
      <c r="R91" s="454"/>
      <c r="S91" s="454"/>
    </row>
    <row r="92" spans="1:19" ht="27" customHeight="1">
      <c r="A92" s="1183"/>
      <c r="B92" s="1184"/>
      <c r="C92" s="1185"/>
      <c r="D92" s="693">
        <v>6051</v>
      </c>
      <c r="E92" s="694" t="s">
        <v>1180</v>
      </c>
      <c r="F92" s="686"/>
      <c r="G92" s="687"/>
      <c r="H92" s="686"/>
      <c r="I92" s="688" t="s">
        <v>344</v>
      </c>
      <c r="J92" s="695" t="s">
        <v>753</v>
      </c>
      <c r="K92" s="700" t="s">
        <v>344</v>
      </c>
      <c r="L92" s="701" t="s">
        <v>344</v>
      </c>
      <c r="M92" s="702">
        <v>100</v>
      </c>
      <c r="N92" s="684" t="s">
        <v>753</v>
      </c>
      <c r="O92" s="699" t="s">
        <v>753</v>
      </c>
      <c r="P92" s="692" t="s">
        <v>753</v>
      </c>
      <c r="Q92" s="454"/>
      <c r="R92" s="454"/>
      <c r="S92" s="454"/>
    </row>
    <row r="93" spans="1:19" ht="24.75" customHeight="1">
      <c r="A93" s="1183"/>
      <c r="B93" s="1184"/>
      <c r="C93" s="1185"/>
      <c r="D93" s="703">
        <v>6050</v>
      </c>
      <c r="E93" s="704" t="s">
        <v>1181</v>
      </c>
      <c r="F93" s="705"/>
      <c r="G93" s="706"/>
      <c r="H93" s="705"/>
      <c r="I93" s="707" t="s">
        <v>1142</v>
      </c>
      <c r="J93" s="708" t="s">
        <v>753</v>
      </c>
      <c r="K93" s="673" t="s">
        <v>1143</v>
      </c>
      <c r="L93" s="673" t="s">
        <v>1143</v>
      </c>
      <c r="M93" s="698">
        <v>100</v>
      </c>
      <c r="N93" s="707" t="s">
        <v>1144</v>
      </c>
      <c r="O93" s="709" t="s">
        <v>753</v>
      </c>
      <c r="P93" s="692" t="s">
        <v>753</v>
      </c>
      <c r="Q93" s="454"/>
      <c r="R93" s="454"/>
      <c r="S93" s="454"/>
    </row>
    <row r="94" spans="1:19" ht="24" customHeight="1">
      <c r="A94" s="1183"/>
      <c r="B94" s="1184"/>
      <c r="C94" s="1185"/>
      <c r="D94" s="463">
        <v>6050</v>
      </c>
      <c r="E94" s="621" t="s">
        <v>1182</v>
      </c>
      <c r="F94" s="466"/>
      <c r="G94" s="710"/>
      <c r="H94" s="466"/>
      <c r="I94" s="711" t="s">
        <v>1183</v>
      </c>
      <c r="J94" s="712" t="s">
        <v>753</v>
      </c>
      <c r="K94" s="616" t="s">
        <v>1184</v>
      </c>
      <c r="L94" s="616" t="s">
        <v>1184</v>
      </c>
      <c r="M94" s="618">
        <v>100</v>
      </c>
      <c r="N94" s="711" t="s">
        <v>1148</v>
      </c>
      <c r="O94" s="713" t="s">
        <v>753</v>
      </c>
      <c r="P94" s="692" t="s">
        <v>753</v>
      </c>
      <c r="Q94" s="454"/>
      <c r="R94" s="454"/>
      <c r="S94" s="454"/>
    </row>
    <row r="95" spans="1:19" ht="15" customHeight="1">
      <c r="A95" s="1183"/>
      <c r="B95" s="1184"/>
      <c r="C95" s="1185"/>
      <c r="D95" s="463">
        <v>6050</v>
      </c>
      <c r="E95" s="621" t="s">
        <v>1185</v>
      </c>
      <c r="F95" s="466"/>
      <c r="G95" s="710"/>
      <c r="H95" s="466"/>
      <c r="I95" s="711" t="s">
        <v>1130</v>
      </c>
      <c r="J95" s="712" t="s">
        <v>753</v>
      </c>
      <c r="K95" s="623" t="s">
        <v>753</v>
      </c>
      <c r="L95" s="714" t="s">
        <v>753</v>
      </c>
      <c r="M95" s="715" t="s">
        <v>753</v>
      </c>
      <c r="N95" s="711" t="s">
        <v>1130</v>
      </c>
      <c r="O95" s="713" t="s">
        <v>753</v>
      </c>
      <c r="P95" s="692" t="s">
        <v>753</v>
      </c>
      <c r="Q95" s="454"/>
      <c r="R95" s="454"/>
      <c r="S95" s="454"/>
    </row>
    <row r="96" spans="1:19" ht="16.5" customHeight="1">
      <c r="A96" s="1183"/>
      <c r="B96" s="1184"/>
      <c r="C96" s="1185"/>
      <c r="D96" s="703">
        <v>6050</v>
      </c>
      <c r="E96" s="704" t="s">
        <v>1186</v>
      </c>
      <c r="F96" s="705"/>
      <c r="G96" s="706"/>
      <c r="H96" s="705"/>
      <c r="I96" s="707" t="s">
        <v>1187</v>
      </c>
      <c r="J96" s="707" t="s">
        <v>1188</v>
      </c>
      <c r="K96" s="673" t="s">
        <v>1189</v>
      </c>
      <c r="L96" s="689" t="s">
        <v>1190</v>
      </c>
      <c r="M96" s="698">
        <v>98.8</v>
      </c>
      <c r="N96" s="707" t="s">
        <v>1191</v>
      </c>
      <c r="O96" s="716" t="s">
        <v>1105</v>
      </c>
      <c r="P96" s="692" t="s">
        <v>753</v>
      </c>
      <c r="Q96" s="454"/>
      <c r="R96" s="454"/>
      <c r="S96" s="454"/>
    </row>
    <row r="97" spans="1:19" ht="15" customHeight="1">
      <c r="A97" s="1183"/>
      <c r="B97" s="1184"/>
      <c r="C97" s="1185"/>
      <c r="D97" s="703">
        <v>6052</v>
      </c>
      <c r="E97" s="704" t="s">
        <v>1186</v>
      </c>
      <c r="F97" s="705"/>
      <c r="G97" s="706"/>
      <c r="H97" s="705"/>
      <c r="I97" s="707" t="s">
        <v>987</v>
      </c>
      <c r="J97" s="707" t="s">
        <v>988</v>
      </c>
      <c r="K97" s="673" t="s">
        <v>989</v>
      </c>
      <c r="L97" s="689" t="s">
        <v>990</v>
      </c>
      <c r="M97" s="698">
        <v>100</v>
      </c>
      <c r="N97" s="708" t="s">
        <v>753</v>
      </c>
      <c r="O97" s="709" t="s">
        <v>753</v>
      </c>
      <c r="P97" s="692" t="s">
        <v>753</v>
      </c>
      <c r="Q97" s="454"/>
      <c r="R97" s="454"/>
      <c r="S97" s="454"/>
    </row>
    <row r="98" spans="1:19" ht="18.75" customHeight="1">
      <c r="A98" s="1183"/>
      <c r="B98" s="1184"/>
      <c r="C98" s="1185"/>
      <c r="D98" s="703">
        <v>6059</v>
      </c>
      <c r="E98" s="704" t="s">
        <v>1186</v>
      </c>
      <c r="F98" s="705"/>
      <c r="G98" s="706"/>
      <c r="H98" s="705"/>
      <c r="I98" s="707" t="s">
        <v>1192</v>
      </c>
      <c r="J98" s="707" t="s">
        <v>1193</v>
      </c>
      <c r="K98" s="673" t="s">
        <v>1194</v>
      </c>
      <c r="L98" s="689" t="s">
        <v>1195</v>
      </c>
      <c r="M98" s="698">
        <v>144.7</v>
      </c>
      <c r="N98" s="707" t="s">
        <v>1196</v>
      </c>
      <c r="O98" s="716" t="s">
        <v>1197</v>
      </c>
      <c r="P98" s="678" t="s">
        <v>976</v>
      </c>
      <c r="Q98" s="454"/>
      <c r="R98" s="454"/>
      <c r="S98" s="454"/>
    </row>
    <row r="99" spans="1:19" ht="18.75" customHeight="1">
      <c r="A99" s="1186"/>
      <c r="B99" s="1187"/>
      <c r="C99" s="1188"/>
      <c r="D99" s="457">
        <v>6055</v>
      </c>
      <c r="E99" s="704" t="s">
        <v>1198</v>
      </c>
      <c r="F99" s="705"/>
      <c r="G99" s="706"/>
      <c r="H99" s="705"/>
      <c r="I99" s="707" t="s">
        <v>1076</v>
      </c>
      <c r="J99" s="708" t="s">
        <v>753</v>
      </c>
      <c r="K99" s="674" t="s">
        <v>753</v>
      </c>
      <c r="L99" s="675" t="s">
        <v>753</v>
      </c>
      <c r="M99" s="676" t="s">
        <v>753</v>
      </c>
      <c r="N99" s="707" t="s">
        <v>1077</v>
      </c>
      <c r="O99" s="716" t="s">
        <v>1078</v>
      </c>
      <c r="P99" s="678" t="s">
        <v>1078</v>
      </c>
      <c r="Q99" s="454"/>
      <c r="R99" s="454"/>
      <c r="S99" s="454"/>
    </row>
    <row r="100" spans="1:19" ht="21" customHeight="1">
      <c r="A100" s="717"/>
      <c r="B100" s="718"/>
      <c r="C100" s="719"/>
      <c r="D100" s="463">
        <v>6056</v>
      </c>
      <c r="E100" s="621" t="s">
        <v>1186</v>
      </c>
      <c r="F100" s="466"/>
      <c r="G100" s="710"/>
      <c r="H100" s="466"/>
      <c r="I100" s="711" t="s">
        <v>1080</v>
      </c>
      <c r="J100" s="712" t="s">
        <v>753</v>
      </c>
      <c r="K100" s="623" t="s">
        <v>753</v>
      </c>
      <c r="L100" s="714" t="s">
        <v>753</v>
      </c>
      <c r="M100" s="715" t="s">
        <v>753</v>
      </c>
      <c r="N100" s="711" t="s">
        <v>1081</v>
      </c>
      <c r="O100" s="720" t="s">
        <v>1081</v>
      </c>
      <c r="P100" s="469" t="s">
        <v>1081</v>
      </c>
      <c r="Q100" s="454"/>
      <c r="R100" s="454"/>
      <c r="S100" s="454"/>
    </row>
    <row r="101" spans="1:19" ht="50.25" customHeight="1" thickBot="1">
      <c r="A101" s="721"/>
      <c r="B101" s="722"/>
      <c r="C101" s="723"/>
      <c r="D101" s="724"/>
      <c r="E101" s="725" t="s">
        <v>1199</v>
      </c>
      <c r="F101" s="726"/>
      <c r="G101" s="727"/>
      <c r="H101" s="726"/>
      <c r="I101" s="728" t="s">
        <v>1200</v>
      </c>
      <c r="J101" s="728" t="s">
        <v>1201</v>
      </c>
      <c r="K101" s="729" t="s">
        <v>1202</v>
      </c>
      <c r="L101" s="730" t="s">
        <v>1203</v>
      </c>
      <c r="M101" s="731">
        <v>101.7</v>
      </c>
      <c r="N101" s="728" t="s">
        <v>1204</v>
      </c>
      <c r="O101" s="732" t="s">
        <v>1205</v>
      </c>
      <c r="P101" s="733" t="s">
        <v>1206</v>
      </c>
      <c r="Q101" s="454"/>
      <c r="R101" s="454"/>
      <c r="S101" s="454"/>
    </row>
    <row r="102" spans="1:19" ht="18" customHeight="1" thickBot="1" thickTop="1">
      <c r="A102" s="1189" t="s">
        <v>1207</v>
      </c>
      <c r="B102" s="1190"/>
      <c r="C102" s="1190"/>
      <c r="D102" s="734" t="s">
        <v>1208</v>
      </c>
      <c r="E102" s="735"/>
      <c r="F102" s="736"/>
      <c r="G102" s="737"/>
      <c r="H102" s="736"/>
      <c r="I102" s="738" t="s">
        <v>1209</v>
      </c>
      <c r="J102" s="738" t="s">
        <v>1210</v>
      </c>
      <c r="K102" s="738" t="s">
        <v>1211</v>
      </c>
      <c r="L102" s="739" t="s">
        <v>1212</v>
      </c>
      <c r="M102" s="740">
        <v>99.5</v>
      </c>
      <c r="N102" s="738" t="s">
        <v>1213</v>
      </c>
      <c r="O102" s="741" t="s">
        <v>1214</v>
      </c>
      <c r="P102" s="742" t="s">
        <v>1215</v>
      </c>
      <c r="Q102" s="454"/>
      <c r="R102" s="454"/>
      <c r="S102" s="454"/>
    </row>
    <row r="103" spans="1:19" ht="18" customHeight="1" thickTop="1">
      <c r="A103" s="454"/>
      <c r="B103" s="743" t="s">
        <v>1216</v>
      </c>
      <c r="C103" s="454"/>
      <c r="D103" s="454"/>
      <c r="E103" s="454"/>
      <c r="F103" s="454"/>
      <c r="G103" s="454"/>
      <c r="H103" s="454"/>
      <c r="I103" s="454"/>
      <c r="J103" s="454"/>
      <c r="K103" s="454"/>
      <c r="L103" s="744"/>
      <c r="M103" s="454"/>
      <c r="N103" s="454"/>
      <c r="O103" s="454"/>
      <c r="P103" s="454"/>
      <c r="Q103" s="454"/>
      <c r="R103" s="454"/>
      <c r="S103" s="454"/>
    </row>
    <row r="104" spans="1:19" ht="12" customHeight="1">
      <c r="A104" s="454"/>
      <c r="B104" s="745" t="s">
        <v>1217</v>
      </c>
      <c r="C104" s="454"/>
      <c r="D104" s="454"/>
      <c r="E104" s="454"/>
      <c r="F104" s="454"/>
      <c r="G104" s="454"/>
      <c r="H104" s="454"/>
      <c r="I104" s="454"/>
      <c r="J104" s="454"/>
      <c r="K104" s="454"/>
      <c r="L104" s="744"/>
      <c r="M104" s="454"/>
      <c r="N104" s="454"/>
      <c r="O104" s="454"/>
      <c r="P104" s="454"/>
      <c r="Q104" s="454"/>
      <c r="R104" s="454"/>
      <c r="S104" s="454"/>
    </row>
    <row r="105" spans="1:19" ht="11.25" customHeight="1">
      <c r="A105" s="454"/>
      <c r="B105" s="745" t="s">
        <v>1218</v>
      </c>
      <c r="C105" s="454"/>
      <c r="D105" s="454"/>
      <c r="E105" s="454"/>
      <c r="F105" s="454"/>
      <c r="G105" s="454"/>
      <c r="H105" s="454"/>
      <c r="I105" s="454"/>
      <c r="J105" s="454"/>
      <c r="K105" s="454"/>
      <c r="L105" s="744"/>
      <c r="M105" s="454"/>
      <c r="N105" s="454"/>
      <c r="O105" s="454"/>
      <c r="P105" s="454"/>
      <c r="Q105" s="454"/>
      <c r="R105" s="454"/>
      <c r="S105" s="454"/>
    </row>
    <row r="106" spans="1:19" ht="12.75">
      <c r="A106" s="454"/>
      <c r="B106" s="745" t="s">
        <v>1219</v>
      </c>
      <c r="C106" s="454"/>
      <c r="D106" s="454"/>
      <c r="E106" s="454"/>
      <c r="F106" s="454"/>
      <c r="G106" s="454"/>
      <c r="H106" s="454"/>
      <c r="I106" s="454"/>
      <c r="J106" s="454"/>
      <c r="K106" s="454"/>
      <c r="L106" s="744"/>
      <c r="M106" s="454"/>
      <c r="N106" s="454"/>
      <c r="O106" s="454"/>
      <c r="P106" s="454"/>
      <c r="Q106" s="454"/>
      <c r="R106" s="454"/>
      <c r="S106" s="454"/>
    </row>
    <row r="107" spans="1:19" ht="12" customHeight="1">
      <c r="A107" s="454"/>
      <c r="B107" s="745" t="s">
        <v>1220</v>
      </c>
      <c r="C107" s="454"/>
      <c r="D107" s="454"/>
      <c r="E107" s="454"/>
      <c r="F107" s="454"/>
      <c r="G107" s="454"/>
      <c r="H107" s="454"/>
      <c r="I107" s="454"/>
      <c r="J107" s="454"/>
      <c r="K107" s="454"/>
      <c r="L107" s="744"/>
      <c r="M107" s="454"/>
      <c r="N107" s="454"/>
      <c r="O107" s="454"/>
      <c r="P107" s="454"/>
      <c r="Q107" s="454"/>
      <c r="R107" s="454"/>
      <c r="S107" s="454"/>
    </row>
    <row r="108" spans="1:19" ht="12.75">
      <c r="A108" s="454"/>
      <c r="B108" s="745" t="s">
        <v>1221</v>
      </c>
      <c r="C108" s="454"/>
      <c r="D108" s="454"/>
      <c r="E108" s="454"/>
      <c r="F108" s="454"/>
      <c r="G108" s="454"/>
      <c r="H108" s="454"/>
      <c r="I108" s="454"/>
      <c r="J108" s="454"/>
      <c r="K108" s="454"/>
      <c r="L108" s="744"/>
      <c r="M108" s="454"/>
      <c r="N108" s="454"/>
      <c r="O108" s="454"/>
      <c r="P108" s="454"/>
      <c r="Q108" s="454"/>
      <c r="R108" s="454"/>
      <c r="S108" s="454"/>
    </row>
    <row r="109" spans="1:19" ht="12.75">
      <c r="A109" s="454"/>
      <c r="B109" s="745" t="s">
        <v>1222</v>
      </c>
      <c r="C109" s="454"/>
      <c r="D109" s="454"/>
      <c r="E109" s="454"/>
      <c r="F109" s="454"/>
      <c r="G109" s="454"/>
      <c r="H109" s="454"/>
      <c r="I109" s="454"/>
      <c r="J109" s="454"/>
      <c r="K109" s="454"/>
      <c r="L109" s="744"/>
      <c r="M109" s="454"/>
      <c r="N109" s="454"/>
      <c r="O109" s="454"/>
      <c r="P109" s="454"/>
      <c r="Q109" s="454"/>
      <c r="R109" s="454"/>
      <c r="S109" s="454"/>
    </row>
    <row r="110" spans="1:19" ht="12" customHeight="1">
      <c r="A110" s="454"/>
      <c r="B110" s="745" t="s">
        <v>1223</v>
      </c>
      <c r="C110" s="454"/>
      <c r="D110" s="454"/>
      <c r="E110" s="454"/>
      <c r="F110" s="454"/>
      <c r="G110" s="454"/>
      <c r="H110" s="454"/>
      <c r="I110" s="454"/>
      <c r="J110" s="454"/>
      <c r="K110" s="454"/>
      <c r="L110" s="744"/>
      <c r="M110" s="454"/>
      <c r="N110" s="454"/>
      <c r="O110" s="454"/>
      <c r="P110" s="454"/>
      <c r="Q110" s="454"/>
      <c r="R110" s="454"/>
      <c r="S110" s="454"/>
    </row>
    <row r="111" spans="1:19" ht="12.75">
      <c r="A111" s="454"/>
      <c r="B111" s="745" t="s">
        <v>1224</v>
      </c>
      <c r="C111" s="454"/>
      <c r="D111" s="454"/>
      <c r="E111" s="454"/>
      <c r="F111" s="454"/>
      <c r="G111" s="454"/>
      <c r="H111" s="454"/>
      <c r="I111" s="454"/>
      <c r="J111" s="454"/>
      <c r="K111" s="454"/>
      <c r="L111" s="744"/>
      <c r="M111" s="454"/>
      <c r="N111" s="454"/>
      <c r="O111" s="454"/>
      <c r="P111" s="454"/>
      <c r="Q111" s="454"/>
      <c r="R111" s="454"/>
      <c r="S111" s="454"/>
    </row>
    <row r="112" spans="1:19" ht="12.75">
      <c r="A112" s="454"/>
      <c r="B112" s="745" t="s">
        <v>1225</v>
      </c>
      <c r="C112" s="454"/>
      <c r="D112" s="454"/>
      <c r="E112" s="454"/>
      <c r="F112" s="454"/>
      <c r="G112" s="454"/>
      <c r="H112" s="454"/>
      <c r="I112" s="454"/>
      <c r="J112" s="454"/>
      <c r="K112" s="454"/>
      <c r="L112" s="744"/>
      <c r="M112" s="454"/>
      <c r="N112" s="454"/>
      <c r="O112" s="454"/>
      <c r="P112" s="454"/>
      <c r="Q112" s="454"/>
      <c r="R112" s="454"/>
      <c r="S112" s="454"/>
    </row>
    <row r="113" spans="1:19" ht="12.75">
      <c r="A113" s="454"/>
      <c r="B113" s="745"/>
      <c r="C113" s="454"/>
      <c r="D113" s="454"/>
      <c r="E113" s="454"/>
      <c r="F113" s="454"/>
      <c r="G113" s="454"/>
      <c r="H113" s="454"/>
      <c r="I113" s="454"/>
      <c r="J113" s="454"/>
      <c r="K113" s="454"/>
      <c r="L113" s="744"/>
      <c r="M113" s="454"/>
      <c r="N113" s="454"/>
      <c r="O113" s="454"/>
      <c r="P113" s="454"/>
      <c r="Q113" s="454"/>
      <c r="R113" s="454"/>
      <c r="S113" s="454"/>
    </row>
    <row r="114" spans="1:19" ht="12.75">
      <c r="A114" s="454"/>
      <c r="B114" s="745"/>
      <c r="C114" s="454"/>
      <c r="D114" s="454"/>
      <c r="E114" s="454"/>
      <c r="F114" s="454"/>
      <c r="G114" s="454"/>
      <c r="H114" s="454"/>
      <c r="I114" s="454"/>
      <c r="J114" s="454"/>
      <c r="K114" s="454"/>
      <c r="L114" s="744"/>
      <c r="M114" s="454"/>
      <c r="N114" s="454"/>
      <c r="O114" s="454"/>
      <c r="P114" s="454"/>
      <c r="Q114" s="454"/>
      <c r="R114" s="454"/>
      <c r="S114" s="454"/>
    </row>
    <row r="115" spans="1:19" ht="12.75">
      <c r="A115" s="454"/>
      <c r="B115" s="745" t="s">
        <v>1226</v>
      </c>
      <c r="C115" s="454"/>
      <c r="D115" s="454"/>
      <c r="E115" s="454"/>
      <c r="F115" s="454"/>
      <c r="G115" s="454"/>
      <c r="H115" s="454"/>
      <c r="I115" s="454"/>
      <c r="J115" s="454"/>
      <c r="K115" s="454"/>
      <c r="L115" s="744"/>
      <c r="M115" s="454"/>
      <c r="N115" s="454"/>
      <c r="O115" s="454"/>
      <c r="P115" s="454"/>
      <c r="Q115" s="454"/>
      <c r="R115" s="454"/>
      <c r="S115" s="454"/>
    </row>
    <row r="116" spans="1:19" ht="12.75">
      <c r="A116" s="454"/>
      <c r="B116" s="454"/>
      <c r="C116" s="454"/>
      <c r="D116" s="454"/>
      <c r="E116" s="454"/>
      <c r="F116" s="454"/>
      <c r="G116" s="454"/>
      <c r="H116" s="454"/>
      <c r="I116" s="454"/>
      <c r="J116" s="454"/>
      <c r="K116" s="454"/>
      <c r="L116" s="744"/>
      <c r="M116" s="454"/>
      <c r="N116" s="454"/>
      <c r="O116" s="454"/>
      <c r="P116" s="454"/>
      <c r="Q116" s="454"/>
      <c r="R116" s="454"/>
      <c r="S116" s="454"/>
    </row>
    <row r="117" spans="1:19" ht="12.75">
      <c r="A117" s="454"/>
      <c r="B117" s="454"/>
      <c r="C117" s="454"/>
      <c r="D117" s="454"/>
      <c r="E117" s="454"/>
      <c r="F117" s="454"/>
      <c r="G117" s="454"/>
      <c r="H117" s="454"/>
      <c r="I117" s="454"/>
      <c r="J117" s="454"/>
      <c r="K117" s="454"/>
      <c r="L117" s="744"/>
      <c r="M117" s="454"/>
      <c r="N117" s="454"/>
      <c r="O117" s="454"/>
      <c r="P117" s="454"/>
      <c r="Q117" s="454"/>
      <c r="R117" s="454"/>
      <c r="S117" s="454"/>
    </row>
    <row r="118" spans="1:19" ht="12.75">
      <c r="A118" s="454"/>
      <c r="B118" s="454"/>
      <c r="C118" s="454"/>
      <c r="D118" s="454"/>
      <c r="E118" s="454"/>
      <c r="F118" s="454"/>
      <c r="G118" s="454"/>
      <c r="H118" s="454"/>
      <c r="I118" s="454"/>
      <c r="J118" s="454"/>
      <c r="K118" s="454"/>
      <c r="L118" s="744"/>
      <c r="M118" s="454"/>
      <c r="N118" s="454"/>
      <c r="O118" s="454"/>
      <c r="P118" s="454"/>
      <c r="Q118" s="454"/>
      <c r="R118" s="454"/>
      <c r="S118" s="454"/>
    </row>
    <row r="119" spans="1:19" ht="12.75">
      <c r="A119" s="454"/>
      <c r="B119" s="454"/>
      <c r="C119" s="454"/>
      <c r="D119" s="454"/>
      <c r="E119" s="454"/>
      <c r="F119" s="454"/>
      <c r="G119" s="454"/>
      <c r="H119" s="454"/>
      <c r="I119" s="454"/>
      <c r="J119" s="454"/>
      <c r="K119" s="454"/>
      <c r="L119" s="744"/>
      <c r="M119" s="454"/>
      <c r="N119" s="454"/>
      <c r="O119" s="454"/>
      <c r="P119" s="454"/>
      <c r="Q119" s="454"/>
      <c r="R119" s="454"/>
      <c r="S119" s="454"/>
    </row>
    <row r="120" spans="1:19" ht="12.75">
      <c r="A120" s="454"/>
      <c r="B120" s="454"/>
      <c r="C120" s="454"/>
      <c r="D120" s="454"/>
      <c r="E120" s="454"/>
      <c r="F120" s="454"/>
      <c r="G120" s="454"/>
      <c r="H120" s="454"/>
      <c r="I120" s="454"/>
      <c r="J120" s="454"/>
      <c r="K120" s="454"/>
      <c r="L120" s="744"/>
      <c r="M120" s="454"/>
      <c r="N120" s="454"/>
      <c r="O120" s="454"/>
      <c r="P120" s="454"/>
      <c r="Q120" s="454"/>
      <c r="R120" s="454"/>
      <c r="S120" s="454"/>
    </row>
    <row r="121" spans="1:19" ht="12.75">
      <c r="A121" s="454"/>
      <c r="B121" s="454"/>
      <c r="C121" s="454"/>
      <c r="D121" s="454"/>
      <c r="E121" s="454"/>
      <c r="F121" s="454"/>
      <c r="G121" s="454"/>
      <c r="H121" s="454"/>
      <c r="I121" s="454"/>
      <c r="J121" s="454"/>
      <c r="K121" s="454"/>
      <c r="L121" s="744"/>
      <c r="M121" s="454"/>
      <c r="N121" s="454"/>
      <c r="O121" s="454"/>
      <c r="P121" s="454"/>
      <c r="Q121" s="454"/>
      <c r="R121" s="454"/>
      <c r="S121" s="454"/>
    </row>
    <row r="122" spans="1:19" ht="12.75">
      <c r="A122" s="454"/>
      <c r="B122" s="454"/>
      <c r="C122" s="454"/>
      <c r="D122" s="454"/>
      <c r="E122" s="454"/>
      <c r="F122" s="454"/>
      <c r="G122" s="454"/>
      <c r="H122" s="454"/>
      <c r="I122" s="454"/>
      <c r="J122" s="454"/>
      <c r="K122" s="454"/>
      <c r="L122" s="744"/>
      <c r="M122" s="454"/>
      <c r="N122" s="454"/>
      <c r="O122" s="454"/>
      <c r="P122" s="454"/>
      <c r="Q122" s="454"/>
      <c r="R122" s="454"/>
      <c r="S122" s="454"/>
    </row>
    <row r="123" spans="1:19" ht="12.75">
      <c r="A123" s="454"/>
      <c r="B123" s="454"/>
      <c r="C123" s="454"/>
      <c r="D123" s="454"/>
      <c r="E123" s="454"/>
      <c r="F123" s="454"/>
      <c r="G123" s="454"/>
      <c r="H123" s="454"/>
      <c r="I123" s="454"/>
      <c r="J123" s="454"/>
      <c r="K123" s="454"/>
      <c r="L123" s="744"/>
      <c r="M123" s="454"/>
      <c r="N123" s="454"/>
      <c r="O123" s="454"/>
      <c r="P123" s="454"/>
      <c r="Q123" s="454"/>
      <c r="R123" s="454"/>
      <c r="S123" s="454"/>
    </row>
    <row r="124" spans="1:19" ht="12.75">
      <c r="A124" s="454"/>
      <c r="B124" s="454"/>
      <c r="C124" s="454"/>
      <c r="D124" s="454"/>
      <c r="E124" s="454"/>
      <c r="F124" s="454"/>
      <c r="G124" s="454"/>
      <c r="H124" s="454"/>
      <c r="I124" s="454"/>
      <c r="J124" s="454"/>
      <c r="K124" s="454"/>
      <c r="L124" s="744"/>
      <c r="M124" s="454"/>
      <c r="N124" s="454"/>
      <c r="O124" s="454"/>
      <c r="P124" s="454"/>
      <c r="Q124" s="454"/>
      <c r="R124" s="454"/>
      <c r="S124" s="454"/>
    </row>
    <row r="125" spans="1:19" ht="12.75">
      <c r="A125" s="454"/>
      <c r="B125" s="454"/>
      <c r="C125" s="454"/>
      <c r="D125" s="454"/>
      <c r="E125" s="454"/>
      <c r="F125" s="454"/>
      <c r="G125" s="454"/>
      <c r="H125" s="454"/>
      <c r="I125" s="454"/>
      <c r="J125" s="454"/>
      <c r="K125" s="454"/>
      <c r="L125" s="744"/>
      <c r="M125" s="454"/>
      <c r="N125" s="454"/>
      <c r="O125" s="454"/>
      <c r="P125" s="454"/>
      <c r="Q125" s="454"/>
      <c r="R125" s="454"/>
      <c r="S125" s="454"/>
    </row>
    <row r="126" spans="1:19" ht="12.75">
      <c r="A126" s="454"/>
      <c r="B126" s="454"/>
      <c r="C126" s="454"/>
      <c r="D126" s="454"/>
      <c r="E126" s="454"/>
      <c r="F126" s="454"/>
      <c r="G126" s="454"/>
      <c r="H126" s="454"/>
      <c r="I126" s="454"/>
      <c r="J126" s="454"/>
      <c r="K126" s="454"/>
      <c r="L126" s="744"/>
      <c r="M126" s="454"/>
      <c r="N126" s="454"/>
      <c r="O126" s="454"/>
      <c r="P126" s="454"/>
      <c r="Q126" s="454"/>
      <c r="R126" s="454"/>
      <c r="S126" s="454"/>
    </row>
    <row r="127" spans="1:19" ht="12.75">
      <c r="A127" s="454"/>
      <c r="B127" s="454"/>
      <c r="C127" s="454"/>
      <c r="D127" s="454"/>
      <c r="E127" s="454"/>
      <c r="F127" s="454"/>
      <c r="G127" s="454"/>
      <c r="H127" s="454"/>
      <c r="I127" s="454"/>
      <c r="J127" s="454"/>
      <c r="K127" s="454"/>
      <c r="L127" s="744"/>
      <c r="M127" s="454"/>
      <c r="N127" s="454"/>
      <c r="O127" s="454"/>
      <c r="P127" s="454"/>
      <c r="Q127" s="454"/>
      <c r="R127" s="454"/>
      <c r="S127" s="454"/>
    </row>
    <row r="128" spans="1:19" ht="12.75">
      <c r="A128" s="454"/>
      <c r="B128" s="454"/>
      <c r="C128" s="454"/>
      <c r="D128" s="454"/>
      <c r="E128" s="454"/>
      <c r="F128" s="454"/>
      <c r="G128" s="454"/>
      <c r="H128" s="454"/>
      <c r="I128" s="454"/>
      <c r="J128" s="454"/>
      <c r="K128" s="454"/>
      <c r="L128" s="744"/>
      <c r="M128" s="454"/>
      <c r="N128" s="454"/>
      <c r="O128" s="454"/>
      <c r="P128" s="454"/>
      <c r="Q128" s="454"/>
      <c r="R128" s="454"/>
      <c r="S128" s="454"/>
    </row>
    <row r="129" spans="1:19" ht="12.75">
      <c r="A129" s="454"/>
      <c r="B129" s="454"/>
      <c r="C129" s="454"/>
      <c r="D129" s="454"/>
      <c r="E129" s="454"/>
      <c r="F129" s="454"/>
      <c r="G129" s="454"/>
      <c r="H129" s="454"/>
      <c r="I129" s="454"/>
      <c r="J129" s="454"/>
      <c r="K129" s="454"/>
      <c r="L129" s="744"/>
      <c r="M129" s="454"/>
      <c r="N129" s="454"/>
      <c r="O129" s="454"/>
      <c r="P129" s="454"/>
      <c r="Q129" s="454"/>
      <c r="R129" s="454"/>
      <c r="S129" s="454"/>
    </row>
    <row r="130" spans="1:19" ht="12.75">
      <c r="A130" s="454"/>
      <c r="B130" s="454"/>
      <c r="C130" s="454"/>
      <c r="D130" s="454"/>
      <c r="E130" s="454"/>
      <c r="F130" s="454"/>
      <c r="G130" s="454"/>
      <c r="H130" s="454"/>
      <c r="I130" s="454"/>
      <c r="J130" s="454"/>
      <c r="K130" s="454"/>
      <c r="L130" s="744"/>
      <c r="M130" s="454"/>
      <c r="N130" s="454"/>
      <c r="O130" s="454"/>
      <c r="P130" s="454"/>
      <c r="Q130" s="454"/>
      <c r="R130" s="454"/>
      <c r="S130" s="454"/>
    </row>
    <row r="131" spans="1:19" ht="12.75">
      <c r="A131" s="454"/>
      <c r="B131" s="454"/>
      <c r="C131" s="454"/>
      <c r="D131" s="454"/>
      <c r="E131" s="454"/>
      <c r="F131" s="454"/>
      <c r="G131" s="454"/>
      <c r="H131" s="454"/>
      <c r="I131" s="454"/>
      <c r="J131" s="454"/>
      <c r="K131" s="454"/>
      <c r="L131" s="744"/>
      <c r="M131" s="454"/>
      <c r="N131" s="454"/>
      <c r="O131" s="454"/>
      <c r="P131" s="454"/>
      <c r="Q131" s="454"/>
      <c r="R131" s="454"/>
      <c r="S131" s="454"/>
    </row>
    <row r="132" spans="1:19" ht="12.75">
      <c r="A132" s="454"/>
      <c r="B132" s="454"/>
      <c r="C132" s="454"/>
      <c r="D132" s="454"/>
      <c r="E132" s="454"/>
      <c r="F132" s="454"/>
      <c r="G132" s="454"/>
      <c r="H132" s="454"/>
      <c r="I132" s="454"/>
      <c r="J132" s="454"/>
      <c r="K132" s="454"/>
      <c r="L132" s="744"/>
      <c r="M132" s="454"/>
      <c r="N132" s="454"/>
      <c r="O132" s="454"/>
      <c r="P132" s="454"/>
      <c r="Q132" s="454"/>
      <c r="R132" s="454"/>
      <c r="S132" s="454"/>
    </row>
    <row r="133" spans="1:19" ht="12.75">
      <c r="A133" s="454"/>
      <c r="B133" s="454"/>
      <c r="C133" s="454"/>
      <c r="D133" s="454"/>
      <c r="E133" s="454"/>
      <c r="F133" s="454"/>
      <c r="G133" s="454"/>
      <c r="H133" s="454"/>
      <c r="I133" s="454"/>
      <c r="J133" s="454"/>
      <c r="K133" s="454"/>
      <c r="L133" s="744"/>
      <c r="M133" s="454"/>
      <c r="N133" s="454"/>
      <c r="O133" s="454"/>
      <c r="P133" s="454"/>
      <c r="Q133" s="454"/>
      <c r="R133" s="454"/>
      <c r="S133" s="454"/>
    </row>
    <row r="134" spans="1:19" ht="12.75">
      <c r="A134" s="454"/>
      <c r="B134" s="454"/>
      <c r="C134" s="454"/>
      <c r="D134" s="454"/>
      <c r="E134" s="454"/>
      <c r="F134" s="454"/>
      <c r="G134" s="454"/>
      <c r="H134" s="454"/>
      <c r="I134" s="454"/>
      <c r="J134" s="454"/>
      <c r="K134" s="454"/>
      <c r="L134" s="744"/>
      <c r="M134" s="454"/>
      <c r="N134" s="454"/>
      <c r="O134" s="454"/>
      <c r="P134" s="454"/>
      <c r="Q134" s="454"/>
      <c r="R134" s="454"/>
      <c r="S134" s="454"/>
    </row>
    <row r="135" spans="1:19" ht="12.75">
      <c r="A135" s="454"/>
      <c r="B135" s="454"/>
      <c r="C135" s="454"/>
      <c r="D135" s="454"/>
      <c r="E135" s="454"/>
      <c r="F135" s="454"/>
      <c r="G135" s="454"/>
      <c r="H135" s="454"/>
      <c r="I135" s="454"/>
      <c r="J135" s="454"/>
      <c r="K135" s="454"/>
      <c r="L135" s="744"/>
      <c r="M135" s="454"/>
      <c r="N135" s="454"/>
      <c r="O135" s="454"/>
      <c r="P135" s="454"/>
      <c r="Q135" s="454"/>
      <c r="R135" s="454"/>
      <c r="S135" s="454"/>
    </row>
    <row r="136" spans="1:19" ht="12.75">
      <c r="A136" s="454"/>
      <c r="B136" s="454"/>
      <c r="C136" s="454"/>
      <c r="D136" s="454"/>
      <c r="E136" s="454"/>
      <c r="F136" s="454"/>
      <c r="G136" s="454"/>
      <c r="H136" s="454"/>
      <c r="I136" s="454"/>
      <c r="J136" s="454"/>
      <c r="K136" s="454"/>
      <c r="L136" s="744"/>
      <c r="M136" s="454"/>
      <c r="N136" s="454"/>
      <c r="O136" s="454"/>
      <c r="P136" s="454"/>
      <c r="Q136" s="454"/>
      <c r="R136" s="454"/>
      <c r="S136" s="454"/>
    </row>
    <row r="137" spans="1:19" ht="12.75">
      <c r="A137" s="454"/>
      <c r="B137" s="454"/>
      <c r="C137" s="454"/>
      <c r="D137" s="454"/>
      <c r="E137" s="454"/>
      <c r="F137" s="454"/>
      <c r="G137" s="454"/>
      <c r="H137" s="454"/>
      <c r="I137" s="454"/>
      <c r="J137" s="454"/>
      <c r="K137" s="454"/>
      <c r="L137" s="744"/>
      <c r="M137" s="454"/>
      <c r="N137" s="454"/>
      <c r="O137" s="454"/>
      <c r="P137" s="454"/>
      <c r="Q137" s="454"/>
      <c r="R137" s="454"/>
      <c r="S137" s="454"/>
    </row>
    <row r="138" spans="1:19" ht="12.75">
      <c r="A138" s="454"/>
      <c r="B138" s="454"/>
      <c r="C138" s="454"/>
      <c r="D138" s="454"/>
      <c r="E138" s="454"/>
      <c r="F138" s="454"/>
      <c r="G138" s="454"/>
      <c r="H138" s="454"/>
      <c r="I138" s="454"/>
      <c r="J138" s="454"/>
      <c r="K138" s="454"/>
      <c r="L138" s="744"/>
      <c r="M138" s="454"/>
      <c r="N138" s="454"/>
      <c r="O138" s="454"/>
      <c r="P138" s="454"/>
      <c r="Q138" s="454"/>
      <c r="R138" s="454"/>
      <c r="S138" s="454"/>
    </row>
    <row r="139" spans="1:19" ht="12.75">
      <c r="A139" s="454"/>
      <c r="B139" s="454"/>
      <c r="C139" s="454"/>
      <c r="D139" s="454"/>
      <c r="E139" s="454"/>
      <c r="F139" s="454"/>
      <c r="G139" s="454"/>
      <c r="H139" s="454"/>
      <c r="I139" s="454"/>
      <c r="J139" s="454"/>
      <c r="K139" s="454"/>
      <c r="L139" s="744"/>
      <c r="M139" s="454"/>
      <c r="N139" s="454"/>
      <c r="O139" s="454"/>
      <c r="P139" s="454"/>
      <c r="Q139" s="454"/>
      <c r="R139" s="454"/>
      <c r="S139" s="454"/>
    </row>
    <row r="140" spans="1:19" ht="12.75">
      <c r="A140" s="454"/>
      <c r="B140" s="454"/>
      <c r="C140" s="454"/>
      <c r="D140" s="454"/>
      <c r="E140" s="454"/>
      <c r="F140" s="454"/>
      <c r="G140" s="454"/>
      <c r="H140" s="454"/>
      <c r="I140" s="454"/>
      <c r="J140" s="454"/>
      <c r="K140" s="454"/>
      <c r="L140" s="744"/>
      <c r="M140" s="454"/>
      <c r="N140" s="454"/>
      <c r="O140" s="454"/>
      <c r="P140" s="454"/>
      <c r="Q140" s="454"/>
      <c r="R140" s="454"/>
      <c r="S140" s="454"/>
    </row>
    <row r="141" ht="12.75">
      <c r="L141" s="13"/>
    </row>
    <row r="142" ht="12.75">
      <c r="L142" s="13"/>
    </row>
    <row r="143" ht="12.75">
      <c r="L143" s="13"/>
    </row>
    <row r="144" ht="12.75">
      <c r="L144" s="13"/>
    </row>
    <row r="145" ht="12.75">
      <c r="L145" s="13"/>
    </row>
    <row r="146" ht="12.75">
      <c r="L146" s="13"/>
    </row>
    <row r="147" ht="12.75">
      <c r="L147" s="13"/>
    </row>
    <row r="148" ht="12.75">
      <c r="L148" s="13"/>
    </row>
    <row r="149" ht="12.75">
      <c r="L149" s="13"/>
    </row>
    <row r="150" ht="12.75">
      <c r="L150" s="13"/>
    </row>
    <row r="151" ht="12.75">
      <c r="L151" s="13"/>
    </row>
    <row r="152" ht="12.75">
      <c r="L152" s="13"/>
    </row>
    <row r="153" ht="12.75">
      <c r="L153" s="13"/>
    </row>
    <row r="154" ht="12.75">
      <c r="L154" s="13"/>
    </row>
    <row r="155" ht="12.75">
      <c r="L155" s="13"/>
    </row>
    <row r="156" ht="12.75">
      <c r="L156" s="13"/>
    </row>
    <row r="157" ht="12.75">
      <c r="L157" s="13"/>
    </row>
    <row r="158" ht="12.75">
      <c r="L158" s="13"/>
    </row>
    <row r="159" ht="12.75">
      <c r="L159" s="13"/>
    </row>
    <row r="160" ht="12.75">
      <c r="L160" s="13"/>
    </row>
    <row r="161" ht="12.75">
      <c r="L161" s="13"/>
    </row>
    <row r="162" ht="12.75">
      <c r="L162" s="13"/>
    </row>
    <row r="163" ht="12.75">
      <c r="L163" s="13"/>
    </row>
    <row r="164" ht="12.75">
      <c r="L164" s="13"/>
    </row>
    <row r="165" ht="12.75">
      <c r="L165" s="13"/>
    </row>
    <row r="166" ht="12.75">
      <c r="L166" s="13"/>
    </row>
    <row r="167" ht="12.75">
      <c r="L167" s="13"/>
    </row>
    <row r="168" ht="12.75">
      <c r="L168" s="13"/>
    </row>
    <row r="169" ht="12.75">
      <c r="L169" s="13"/>
    </row>
    <row r="170" ht="12.75">
      <c r="L170" s="13"/>
    </row>
    <row r="171" ht="12.75">
      <c r="L171" s="13"/>
    </row>
    <row r="172" ht="12.75">
      <c r="L172" s="13"/>
    </row>
    <row r="173" ht="12.75">
      <c r="L173" s="13"/>
    </row>
    <row r="174" ht="12.75">
      <c r="L174" s="13"/>
    </row>
    <row r="175" ht="12.75">
      <c r="L175" s="13"/>
    </row>
    <row r="176" ht="12.75">
      <c r="L176" s="13"/>
    </row>
    <row r="177" ht="12.75">
      <c r="L177" s="13"/>
    </row>
    <row r="178" ht="12.75">
      <c r="L178" s="13"/>
    </row>
    <row r="179" ht="12.75">
      <c r="L179" s="13"/>
    </row>
    <row r="180" ht="12.75">
      <c r="L180" s="13"/>
    </row>
    <row r="181" ht="12.75">
      <c r="L181" s="13"/>
    </row>
    <row r="182" ht="12.75">
      <c r="L182" s="13"/>
    </row>
    <row r="183" ht="12.75">
      <c r="L183" s="13"/>
    </row>
    <row r="184" ht="12.75">
      <c r="L184" s="13"/>
    </row>
    <row r="185" ht="12.75">
      <c r="L185" s="13"/>
    </row>
    <row r="186" ht="12.75">
      <c r="L186" s="13"/>
    </row>
    <row r="187" ht="12.75">
      <c r="L187" s="13"/>
    </row>
    <row r="188" ht="12.75">
      <c r="L188" s="13"/>
    </row>
    <row r="189" ht="12.75">
      <c r="L189" s="13"/>
    </row>
    <row r="190" ht="12.75">
      <c r="L190" s="13"/>
    </row>
    <row r="191" ht="12.75">
      <c r="L191" s="13"/>
    </row>
    <row r="192" ht="12.75">
      <c r="L192" s="13"/>
    </row>
    <row r="193" ht="12.75">
      <c r="L193" s="13"/>
    </row>
    <row r="194" ht="12.75">
      <c r="L194" s="13"/>
    </row>
    <row r="195" ht="12.75">
      <c r="L195" s="13"/>
    </row>
    <row r="196" ht="12.75">
      <c r="L196" s="13"/>
    </row>
    <row r="197" ht="12.75">
      <c r="L197" s="13"/>
    </row>
    <row r="198" ht="12.75">
      <c r="L198" s="13"/>
    </row>
    <row r="199" ht="12.75">
      <c r="L199" s="13"/>
    </row>
    <row r="200" ht="12.75">
      <c r="L200" s="13"/>
    </row>
    <row r="201" ht="12.75">
      <c r="L201" s="13"/>
    </row>
    <row r="202" ht="12.75">
      <c r="L202" s="13"/>
    </row>
    <row r="203" ht="12.75">
      <c r="L203" s="13"/>
    </row>
    <row r="204" ht="12.75">
      <c r="L204" s="13"/>
    </row>
    <row r="205" ht="12.75">
      <c r="L205" s="13"/>
    </row>
    <row r="206" ht="12.75">
      <c r="L206" s="13"/>
    </row>
    <row r="207" ht="12.75">
      <c r="L207" s="13"/>
    </row>
    <row r="208" ht="12.75">
      <c r="L208" s="13"/>
    </row>
    <row r="209" ht="12.75">
      <c r="L209" s="13"/>
    </row>
    <row r="210" ht="12.75">
      <c r="L210" s="13"/>
    </row>
    <row r="211" ht="12.75">
      <c r="L211" s="13"/>
    </row>
    <row r="212" ht="12.75">
      <c r="L212" s="13"/>
    </row>
    <row r="213" ht="12.75">
      <c r="L213" s="13"/>
    </row>
    <row r="214" ht="12.75">
      <c r="L214" s="13"/>
    </row>
    <row r="215" ht="12.75">
      <c r="L215" s="13"/>
    </row>
    <row r="216" ht="12.75">
      <c r="L216" s="13"/>
    </row>
    <row r="217" ht="12.75">
      <c r="L217" s="13"/>
    </row>
    <row r="218" ht="12.75">
      <c r="L218" s="13"/>
    </row>
    <row r="219" ht="12.75">
      <c r="L219" s="13"/>
    </row>
    <row r="220" ht="12.75">
      <c r="L220" s="13"/>
    </row>
    <row r="221" ht="12.75">
      <c r="L221" s="13"/>
    </row>
    <row r="222" ht="12.75">
      <c r="L222" s="13"/>
    </row>
    <row r="223" ht="12.75">
      <c r="L223" s="13"/>
    </row>
    <row r="224" ht="12.75">
      <c r="L224" s="13"/>
    </row>
    <row r="225" ht="12.75">
      <c r="L225" s="13"/>
    </row>
    <row r="226" ht="12.75">
      <c r="L226" s="13"/>
    </row>
    <row r="227" ht="12.75">
      <c r="L227" s="13"/>
    </row>
    <row r="228" ht="12.75">
      <c r="L228" s="13"/>
    </row>
    <row r="229" ht="12.75">
      <c r="L229" s="13"/>
    </row>
    <row r="230" ht="12.75">
      <c r="L230" s="13"/>
    </row>
    <row r="231" ht="12.75">
      <c r="L231" s="13"/>
    </row>
    <row r="232" ht="12.75">
      <c r="L232" s="13"/>
    </row>
    <row r="233" ht="12.75">
      <c r="L233" s="13"/>
    </row>
    <row r="234" ht="12.75">
      <c r="L234" s="13"/>
    </row>
    <row r="235" ht="12.75">
      <c r="L235" s="13"/>
    </row>
    <row r="236" ht="12.75">
      <c r="L236" s="13"/>
    </row>
    <row r="237" ht="12.75">
      <c r="L237" s="13"/>
    </row>
    <row r="238" ht="12.75">
      <c r="L238" s="13"/>
    </row>
    <row r="239" ht="12.75">
      <c r="L239" s="13"/>
    </row>
    <row r="240" ht="12.75">
      <c r="L240" s="13"/>
    </row>
    <row r="241" ht="12.75">
      <c r="L241" s="13"/>
    </row>
    <row r="242" ht="12.75">
      <c r="L242" s="13"/>
    </row>
    <row r="243" ht="12.75">
      <c r="L243" s="13"/>
    </row>
    <row r="244" ht="12.75">
      <c r="L244" s="13"/>
    </row>
    <row r="245" ht="12.75">
      <c r="L245" s="13"/>
    </row>
    <row r="246" ht="12.75">
      <c r="L246" s="13"/>
    </row>
    <row r="247" ht="12.75">
      <c r="L247" s="13"/>
    </row>
    <row r="248" ht="12.75">
      <c r="L248" s="13"/>
    </row>
    <row r="249" ht="12.75">
      <c r="L249" s="13"/>
    </row>
    <row r="250" ht="12.75">
      <c r="L250" s="13"/>
    </row>
    <row r="251" ht="12.75">
      <c r="L251" s="13"/>
    </row>
    <row r="252" ht="12.75">
      <c r="L252" s="13"/>
    </row>
    <row r="253" ht="12.75">
      <c r="L253" s="13"/>
    </row>
    <row r="254" ht="12.75">
      <c r="L254" s="13"/>
    </row>
    <row r="255" ht="12.75">
      <c r="L255" s="13"/>
    </row>
    <row r="256" ht="12.75">
      <c r="L256" s="13"/>
    </row>
    <row r="257" ht="12.75">
      <c r="L257" s="13"/>
    </row>
    <row r="258" ht="12.75">
      <c r="L258" s="13"/>
    </row>
    <row r="259" ht="12.75">
      <c r="L259" s="13"/>
    </row>
    <row r="260" ht="12.75">
      <c r="L260" s="13"/>
    </row>
    <row r="261" ht="12.75">
      <c r="L261" s="13"/>
    </row>
    <row r="262" ht="12.75">
      <c r="L262" s="13"/>
    </row>
    <row r="263" ht="12.75">
      <c r="L263" s="13"/>
    </row>
    <row r="264" ht="12.75">
      <c r="L264" s="13"/>
    </row>
    <row r="265" ht="12.75">
      <c r="L265" s="13"/>
    </row>
    <row r="266" ht="12.75">
      <c r="L266" s="13"/>
    </row>
    <row r="267" ht="12.75">
      <c r="L267" s="13"/>
    </row>
    <row r="268" ht="12.75">
      <c r="L268" s="13"/>
    </row>
    <row r="269" ht="12.75">
      <c r="L269" s="13"/>
    </row>
    <row r="270" ht="12.75">
      <c r="L270" s="13"/>
    </row>
    <row r="271" ht="12.75">
      <c r="L271" s="13"/>
    </row>
    <row r="272" ht="12.75">
      <c r="L272" s="13"/>
    </row>
    <row r="273" ht="12.75">
      <c r="L273" s="13"/>
    </row>
    <row r="274" ht="12.75">
      <c r="L274" s="13"/>
    </row>
    <row r="275" ht="12.75">
      <c r="L275" s="13"/>
    </row>
    <row r="276" ht="12.75">
      <c r="L276" s="13"/>
    </row>
    <row r="277" ht="12.75">
      <c r="L277" s="13"/>
    </row>
    <row r="278" ht="12.75">
      <c r="L278" s="13"/>
    </row>
    <row r="279" ht="12.75">
      <c r="L279" s="13"/>
    </row>
    <row r="280" ht="12.75">
      <c r="L280" s="13"/>
    </row>
    <row r="281" ht="12.75">
      <c r="L281" s="13"/>
    </row>
    <row r="282" ht="12.75">
      <c r="L282" s="13"/>
    </row>
    <row r="283" ht="12.75">
      <c r="L283" s="13"/>
    </row>
    <row r="284" ht="12.75">
      <c r="L284" s="13"/>
    </row>
    <row r="285" ht="12.75">
      <c r="L285" s="13"/>
    </row>
    <row r="286" ht="12.75">
      <c r="L286" s="13"/>
    </row>
    <row r="287" ht="12.75">
      <c r="L287" s="13"/>
    </row>
    <row r="288" ht="12.75">
      <c r="L288" s="13"/>
    </row>
    <row r="289" ht="12.75">
      <c r="L289" s="13"/>
    </row>
    <row r="290" ht="12.75">
      <c r="L290" s="13"/>
    </row>
    <row r="291" ht="12.75">
      <c r="L291" s="13"/>
    </row>
    <row r="292" ht="12.75">
      <c r="L292" s="13"/>
    </row>
    <row r="293" ht="12.75">
      <c r="L293" s="13"/>
    </row>
    <row r="294" ht="12.75">
      <c r="L294" s="13"/>
    </row>
    <row r="295" ht="12.75">
      <c r="L295" s="13"/>
    </row>
    <row r="296" ht="12.75">
      <c r="L296" s="13"/>
    </row>
    <row r="297" ht="12.75">
      <c r="L297" s="13"/>
    </row>
    <row r="298" ht="12.75">
      <c r="L298" s="13"/>
    </row>
    <row r="299" ht="12.75">
      <c r="L299" s="13"/>
    </row>
    <row r="300" ht="12.75">
      <c r="L300" s="13"/>
    </row>
    <row r="301" ht="12.75">
      <c r="L301" s="13"/>
    </row>
    <row r="302" ht="12.75">
      <c r="L302" s="13"/>
    </row>
    <row r="303" ht="12.75">
      <c r="L303" s="13"/>
    </row>
    <row r="304" ht="12.75">
      <c r="L304" s="13"/>
    </row>
    <row r="305" ht="12.75">
      <c r="L305" s="13"/>
    </row>
    <row r="306" ht="12.75">
      <c r="L306" s="13"/>
    </row>
    <row r="307" ht="12.75">
      <c r="L307" s="13"/>
    </row>
    <row r="308" ht="12.75">
      <c r="L308" s="13"/>
    </row>
    <row r="309" ht="12.75">
      <c r="L309" s="13"/>
    </row>
    <row r="310" ht="12.75">
      <c r="L310" s="13"/>
    </row>
    <row r="311" ht="12.75">
      <c r="L311" s="13"/>
    </row>
    <row r="312" ht="12.75">
      <c r="L312" s="13"/>
    </row>
    <row r="313" ht="12.75">
      <c r="L313" s="13"/>
    </row>
    <row r="314" ht="12.75">
      <c r="L314" s="13"/>
    </row>
    <row r="315" ht="12.75">
      <c r="L315" s="13"/>
    </row>
    <row r="316" ht="12.75">
      <c r="L316" s="13"/>
    </row>
    <row r="317" ht="12.75">
      <c r="L317" s="13"/>
    </row>
    <row r="318" ht="12.75">
      <c r="L318" s="13"/>
    </row>
    <row r="319" ht="12.75">
      <c r="L319" s="13"/>
    </row>
    <row r="320" ht="12.75">
      <c r="L320" s="13"/>
    </row>
    <row r="321" ht="12.75">
      <c r="L321" s="13"/>
    </row>
    <row r="322" ht="12.75">
      <c r="L322" s="13"/>
    </row>
    <row r="323" ht="12.75">
      <c r="L323" s="13"/>
    </row>
    <row r="324" ht="12.75">
      <c r="L324" s="13"/>
    </row>
    <row r="325" ht="12.75">
      <c r="L325" s="13"/>
    </row>
    <row r="326" ht="12.75">
      <c r="L326" s="13"/>
    </row>
    <row r="327" ht="12.75">
      <c r="L327" s="13"/>
    </row>
    <row r="328" ht="12.75">
      <c r="L328" s="13"/>
    </row>
    <row r="329" ht="12.75">
      <c r="L329" s="13"/>
    </row>
    <row r="330" ht="12.75">
      <c r="L330" s="13"/>
    </row>
    <row r="331" ht="12.75">
      <c r="L331" s="13"/>
    </row>
    <row r="332" ht="12.75">
      <c r="L332" s="13"/>
    </row>
    <row r="333" ht="12.75">
      <c r="L333" s="13"/>
    </row>
    <row r="334" ht="12.75">
      <c r="L334" s="13"/>
    </row>
    <row r="335" ht="12.75">
      <c r="L335" s="13"/>
    </row>
    <row r="336" ht="12.75">
      <c r="L336" s="13"/>
    </row>
    <row r="337" ht="12.75">
      <c r="L337" s="13"/>
    </row>
    <row r="338" ht="12.75">
      <c r="L338" s="13"/>
    </row>
    <row r="339" ht="12.75">
      <c r="L339" s="13"/>
    </row>
    <row r="340" ht="12.75">
      <c r="L340" s="13"/>
    </row>
    <row r="341" ht="12.75">
      <c r="L341" s="13"/>
    </row>
    <row r="342" ht="12.75">
      <c r="L342" s="13"/>
    </row>
    <row r="343" ht="12.75">
      <c r="L343" s="13"/>
    </row>
    <row r="344" ht="12.75">
      <c r="L344" s="13"/>
    </row>
    <row r="345" ht="12.75">
      <c r="L345" s="13"/>
    </row>
    <row r="346" ht="12.75">
      <c r="L346" s="13"/>
    </row>
    <row r="347" ht="12.75">
      <c r="L347" s="13"/>
    </row>
    <row r="348" ht="12.75">
      <c r="L348" s="13"/>
    </row>
    <row r="349" ht="12.75">
      <c r="L349" s="13"/>
    </row>
    <row r="350" ht="12.75">
      <c r="L350" s="13"/>
    </row>
    <row r="351" ht="12.75">
      <c r="L351" s="13"/>
    </row>
    <row r="352" ht="12.75">
      <c r="L352" s="13"/>
    </row>
    <row r="353" ht="12.75">
      <c r="L353" s="13"/>
    </row>
    <row r="354" ht="12.75">
      <c r="L354" s="13"/>
    </row>
    <row r="355" ht="12.75">
      <c r="L355" s="13"/>
    </row>
    <row r="356" ht="12.75">
      <c r="L356" s="13"/>
    </row>
    <row r="357" ht="12.75">
      <c r="L357" s="13"/>
    </row>
    <row r="358" ht="12.75">
      <c r="L358" s="13"/>
    </row>
    <row r="359" ht="12.75">
      <c r="L359" s="13"/>
    </row>
    <row r="360" ht="12.75">
      <c r="L360" s="13"/>
    </row>
    <row r="361" ht="12.75">
      <c r="L361" s="13"/>
    </row>
    <row r="362" ht="12.75">
      <c r="L362" s="13"/>
    </row>
    <row r="363" ht="12.75">
      <c r="L363" s="13"/>
    </row>
    <row r="364" ht="12.75">
      <c r="L364" s="13"/>
    </row>
    <row r="365" ht="12.75">
      <c r="L365" s="13"/>
    </row>
    <row r="366" ht="12.75">
      <c r="L366" s="13"/>
    </row>
    <row r="367" ht="12.75">
      <c r="L367" s="13"/>
    </row>
    <row r="368" ht="12.75">
      <c r="L368" s="13"/>
    </row>
    <row r="369" ht="12.75">
      <c r="L369" s="13"/>
    </row>
    <row r="370" ht="12.75">
      <c r="L370" s="13"/>
    </row>
    <row r="371" ht="12.75">
      <c r="L371" s="13"/>
    </row>
    <row r="372" ht="12.75">
      <c r="L372" s="13"/>
    </row>
    <row r="373" ht="12.75">
      <c r="L373" s="13"/>
    </row>
    <row r="374" ht="12.75">
      <c r="L374" s="13"/>
    </row>
    <row r="375" ht="12.75">
      <c r="L375" s="13"/>
    </row>
    <row r="376" ht="12.75">
      <c r="L376" s="13"/>
    </row>
    <row r="377" ht="12.75">
      <c r="L377" s="13"/>
    </row>
    <row r="378" ht="12.75">
      <c r="L378" s="13"/>
    </row>
    <row r="379" ht="12.75">
      <c r="L379" s="13"/>
    </row>
    <row r="380" ht="12.75">
      <c r="L380" s="13"/>
    </row>
    <row r="381" ht="12.75">
      <c r="L381" s="13"/>
    </row>
    <row r="382" ht="12.75">
      <c r="L382" s="13"/>
    </row>
    <row r="383" ht="12.75">
      <c r="L383" s="13"/>
    </row>
    <row r="384" ht="12.75">
      <c r="L384" s="13"/>
    </row>
    <row r="385" ht="12.75">
      <c r="L385" s="13"/>
    </row>
    <row r="386" ht="12.75">
      <c r="L386" s="13"/>
    </row>
    <row r="387" ht="12.75">
      <c r="L387" s="13"/>
    </row>
    <row r="388" ht="12.75">
      <c r="L388" s="13"/>
    </row>
    <row r="389" ht="12.75">
      <c r="L389" s="13"/>
    </row>
    <row r="390" ht="12.75">
      <c r="L390" s="13"/>
    </row>
    <row r="391" ht="12.75">
      <c r="L391" s="13"/>
    </row>
    <row r="392" ht="12.75">
      <c r="L392" s="13"/>
    </row>
    <row r="393" ht="12.75">
      <c r="L393" s="13"/>
    </row>
    <row r="394" ht="12.75">
      <c r="L394" s="13"/>
    </row>
    <row r="395" ht="12.75">
      <c r="L395" s="13"/>
    </row>
    <row r="396" ht="12.75">
      <c r="L396" s="13"/>
    </row>
    <row r="397" ht="12.75">
      <c r="L397" s="13"/>
    </row>
    <row r="398" ht="12.75">
      <c r="L398" s="13"/>
    </row>
    <row r="399" ht="12.75">
      <c r="L399" s="13"/>
    </row>
    <row r="400" ht="12.75">
      <c r="L400" s="13"/>
    </row>
    <row r="401" ht="12.75">
      <c r="L401" s="13"/>
    </row>
    <row r="402" ht="12.75">
      <c r="L402" s="13"/>
    </row>
    <row r="403" ht="12.75">
      <c r="L403" s="13"/>
    </row>
    <row r="404" ht="12.75">
      <c r="L404" s="13"/>
    </row>
    <row r="405" ht="12.75">
      <c r="L405" s="13"/>
    </row>
    <row r="406" ht="12.75">
      <c r="L406" s="13"/>
    </row>
    <row r="407" ht="12.75">
      <c r="L407" s="13"/>
    </row>
    <row r="408" ht="12.75">
      <c r="L408" s="13"/>
    </row>
    <row r="409" ht="12.75">
      <c r="L409" s="13"/>
    </row>
    <row r="410" ht="12.75">
      <c r="L410" s="13"/>
    </row>
    <row r="411" ht="12.75">
      <c r="L411" s="13"/>
    </row>
    <row r="412" ht="12.75">
      <c r="L412" s="13"/>
    </row>
    <row r="413" ht="12.75">
      <c r="L413" s="13"/>
    </row>
    <row r="414" ht="12.75">
      <c r="L414" s="13"/>
    </row>
    <row r="415" ht="12.75">
      <c r="L415" s="13"/>
    </row>
    <row r="416" ht="12.75">
      <c r="L416" s="13"/>
    </row>
    <row r="417" ht="12.75">
      <c r="L417" s="13"/>
    </row>
    <row r="418" ht="12.75">
      <c r="L418" s="13"/>
    </row>
    <row r="419" ht="12.75">
      <c r="L419" s="13"/>
    </row>
    <row r="420" ht="12.75">
      <c r="L420" s="13"/>
    </row>
    <row r="421" ht="12.75">
      <c r="L421" s="13"/>
    </row>
    <row r="422" ht="12.75">
      <c r="L422" s="13"/>
    </row>
    <row r="423" ht="12.75">
      <c r="L423" s="13"/>
    </row>
    <row r="424" ht="12.75">
      <c r="L424" s="13"/>
    </row>
    <row r="425" ht="12.75">
      <c r="L425" s="13"/>
    </row>
    <row r="426" ht="12.75">
      <c r="L426" s="13"/>
    </row>
    <row r="427" ht="12.75">
      <c r="L427" s="13"/>
    </row>
    <row r="428" ht="12.75">
      <c r="L428" s="13"/>
    </row>
    <row r="429" ht="12.75">
      <c r="L429" s="13"/>
    </row>
    <row r="430" ht="12.75">
      <c r="L430" s="13"/>
    </row>
    <row r="431" ht="12.75">
      <c r="L431" s="13"/>
    </row>
    <row r="432" ht="12.75">
      <c r="L432" s="13"/>
    </row>
    <row r="433" ht="12.75">
      <c r="L433" s="13"/>
    </row>
    <row r="434" ht="12.75">
      <c r="L434" s="13"/>
    </row>
    <row r="435" ht="12.75">
      <c r="L435" s="13"/>
    </row>
    <row r="436" ht="12.75">
      <c r="L436" s="13"/>
    </row>
    <row r="437" ht="12.75">
      <c r="L437" s="13"/>
    </row>
    <row r="438" ht="12.75">
      <c r="L438" s="13"/>
    </row>
    <row r="439" ht="12.75">
      <c r="L439" s="13"/>
    </row>
    <row r="440" ht="12.75">
      <c r="L440" s="13"/>
    </row>
    <row r="441" ht="12.75">
      <c r="L441" s="13"/>
    </row>
    <row r="442" ht="12.75">
      <c r="L442" s="13"/>
    </row>
    <row r="443" ht="12.75">
      <c r="L443" s="13"/>
    </row>
    <row r="444" ht="12.75">
      <c r="L444" s="13"/>
    </row>
    <row r="445" ht="12.75">
      <c r="L445" s="13"/>
    </row>
    <row r="446" ht="12.75">
      <c r="L446" s="13"/>
    </row>
    <row r="447" ht="12.75">
      <c r="L447" s="13"/>
    </row>
    <row r="448" ht="12.75">
      <c r="L448" s="13"/>
    </row>
    <row r="449" ht="12.75">
      <c r="L449" s="13"/>
    </row>
    <row r="450" ht="12.75">
      <c r="L450" s="13"/>
    </row>
    <row r="451" ht="12.75">
      <c r="L451" s="13"/>
    </row>
    <row r="452" ht="12.75">
      <c r="L452" s="13"/>
    </row>
    <row r="453" ht="12.75">
      <c r="L453" s="13"/>
    </row>
    <row r="454" ht="12.75">
      <c r="L454" s="13"/>
    </row>
    <row r="455" ht="12.75">
      <c r="L455" s="13"/>
    </row>
    <row r="456" ht="12.75">
      <c r="L456" s="13"/>
    </row>
    <row r="457" ht="12.75">
      <c r="L457" s="13"/>
    </row>
    <row r="458" ht="12.75">
      <c r="L458" s="13"/>
    </row>
    <row r="459" ht="12.75">
      <c r="L459" s="13"/>
    </row>
    <row r="460" ht="12.75">
      <c r="L460" s="13"/>
    </row>
    <row r="461" ht="12.75">
      <c r="L461" s="13"/>
    </row>
    <row r="462" ht="12.75">
      <c r="L462" s="13"/>
    </row>
    <row r="463" ht="12.75">
      <c r="L463" s="13"/>
    </row>
    <row r="464" ht="12.75">
      <c r="L464" s="13"/>
    </row>
    <row r="465" ht="12.75">
      <c r="L465" s="13"/>
    </row>
    <row r="466" ht="12.75">
      <c r="L466" s="13"/>
    </row>
    <row r="467" ht="12.75">
      <c r="L467" s="13"/>
    </row>
    <row r="468" ht="12.75">
      <c r="L468" s="13"/>
    </row>
    <row r="469" ht="12.75">
      <c r="L469" s="13"/>
    </row>
    <row r="470" ht="12.75">
      <c r="L470" s="13"/>
    </row>
    <row r="471" ht="12.75">
      <c r="L471" s="13"/>
    </row>
    <row r="472" ht="12.75">
      <c r="L472" s="13"/>
    </row>
    <row r="473" ht="12.75">
      <c r="L473" s="13"/>
    </row>
    <row r="474" ht="12.75">
      <c r="L474" s="13"/>
    </row>
    <row r="475" ht="12.75">
      <c r="L475" s="13"/>
    </row>
    <row r="476" ht="12.75">
      <c r="L476" s="13"/>
    </row>
    <row r="477" ht="12.75">
      <c r="L477" s="13"/>
    </row>
    <row r="478" ht="12.75">
      <c r="L478" s="13"/>
    </row>
    <row r="479" ht="12.75">
      <c r="L479" s="13"/>
    </row>
    <row r="480" ht="12.75">
      <c r="L480" s="13"/>
    </row>
    <row r="481" ht="12.75">
      <c r="L481" s="13"/>
    </row>
    <row r="482" ht="12.75">
      <c r="L482" s="13"/>
    </row>
    <row r="483" ht="12.75">
      <c r="L483" s="13"/>
    </row>
    <row r="484" ht="12.75">
      <c r="L484" s="13"/>
    </row>
    <row r="485" ht="12.75">
      <c r="L485" s="13"/>
    </row>
    <row r="486" ht="12.75">
      <c r="L486" s="13"/>
    </row>
    <row r="487" ht="12.75">
      <c r="L487" s="13"/>
    </row>
    <row r="488" ht="12.75">
      <c r="L488" s="13"/>
    </row>
    <row r="489" ht="12.75">
      <c r="L489" s="13"/>
    </row>
    <row r="490" ht="12.75">
      <c r="L490" s="13"/>
    </row>
    <row r="491" ht="12.75">
      <c r="L491" s="13"/>
    </row>
    <row r="492" ht="12.75">
      <c r="L492" s="13"/>
    </row>
    <row r="493" ht="12.75">
      <c r="L493" s="13"/>
    </row>
    <row r="494" ht="12.75">
      <c r="L494" s="13"/>
    </row>
    <row r="495" ht="12.75">
      <c r="L495" s="13"/>
    </row>
    <row r="496" ht="12.75">
      <c r="L496" s="13"/>
    </row>
    <row r="497" ht="12.75">
      <c r="L497" s="13"/>
    </row>
    <row r="498" ht="12.75">
      <c r="L498" s="13"/>
    </row>
    <row r="499" ht="12.75">
      <c r="L499" s="13"/>
    </row>
    <row r="500" ht="12.75">
      <c r="L500" s="13"/>
    </row>
    <row r="501" ht="12.75">
      <c r="L501" s="13"/>
    </row>
    <row r="502" ht="12.75">
      <c r="L502" s="13"/>
    </row>
    <row r="503" ht="12.75">
      <c r="L503" s="13"/>
    </row>
    <row r="504" ht="12.75">
      <c r="L504" s="13"/>
    </row>
    <row r="505" ht="12.75">
      <c r="L505" s="13"/>
    </row>
    <row r="506" ht="12.75">
      <c r="L506" s="13"/>
    </row>
    <row r="507" ht="12.75">
      <c r="L507" s="13"/>
    </row>
    <row r="508" ht="12.75">
      <c r="L508" s="13"/>
    </row>
    <row r="509" ht="12.75">
      <c r="L509" s="13"/>
    </row>
    <row r="510" ht="12.75">
      <c r="L510" s="13"/>
    </row>
    <row r="511" ht="12.75">
      <c r="L511" s="13"/>
    </row>
    <row r="512" ht="12.75">
      <c r="L512" s="13"/>
    </row>
    <row r="513" ht="12.75">
      <c r="L513" s="13"/>
    </row>
    <row r="514" ht="12.75">
      <c r="L514" s="13"/>
    </row>
    <row r="515" ht="12.75">
      <c r="L515" s="13"/>
    </row>
    <row r="516" ht="12.75">
      <c r="L516" s="13"/>
    </row>
    <row r="517" ht="12.75">
      <c r="L517" s="13"/>
    </row>
    <row r="518" ht="12.75">
      <c r="L518" s="13"/>
    </row>
    <row r="519" ht="12.75">
      <c r="L519" s="13"/>
    </row>
    <row r="520" ht="12.75">
      <c r="L520" s="13"/>
    </row>
    <row r="521" ht="12.75">
      <c r="L521" s="13"/>
    </row>
    <row r="522" ht="12.75">
      <c r="L522" s="13"/>
    </row>
    <row r="523" ht="12.75">
      <c r="L523" s="13"/>
    </row>
    <row r="524" ht="12.75">
      <c r="L524" s="13"/>
    </row>
    <row r="525" ht="12.75">
      <c r="L525" s="13"/>
    </row>
    <row r="526" ht="12.75">
      <c r="L526" s="13"/>
    </row>
    <row r="527" ht="12.75">
      <c r="L527" s="13"/>
    </row>
    <row r="528" ht="12.75">
      <c r="L528" s="13"/>
    </row>
    <row r="529" ht="12.75">
      <c r="L529" s="13"/>
    </row>
    <row r="530" ht="12.75">
      <c r="L530" s="13"/>
    </row>
    <row r="531" ht="12.75">
      <c r="L531" s="13"/>
    </row>
    <row r="532" ht="12.75">
      <c r="L532" s="13"/>
    </row>
    <row r="533" ht="12.75">
      <c r="L533" s="13"/>
    </row>
    <row r="534" ht="12.75">
      <c r="L534" s="13"/>
    </row>
    <row r="535" ht="12.75">
      <c r="L535" s="13"/>
    </row>
    <row r="536" ht="12.75">
      <c r="L536" s="13"/>
    </row>
    <row r="537" ht="12.75">
      <c r="L537" s="13"/>
    </row>
    <row r="538" ht="12.75">
      <c r="L538" s="13"/>
    </row>
    <row r="539" ht="12.75">
      <c r="L539" s="13"/>
    </row>
    <row r="540" ht="12.75">
      <c r="L540" s="13"/>
    </row>
    <row r="541" ht="12.75">
      <c r="L541" s="13"/>
    </row>
    <row r="542" ht="12.75">
      <c r="L542" s="13"/>
    </row>
    <row r="543" ht="12.75">
      <c r="L543" s="13"/>
    </row>
    <row r="544" ht="12.75">
      <c r="L544" s="13"/>
    </row>
    <row r="545" ht="12.75">
      <c r="L545" s="13"/>
    </row>
    <row r="546" ht="12.75">
      <c r="L546" s="13"/>
    </row>
    <row r="547" ht="12.75">
      <c r="L547" s="13"/>
    </row>
    <row r="548" ht="12.75">
      <c r="L548" s="13"/>
    </row>
    <row r="549" ht="12.75">
      <c r="L549" s="13"/>
    </row>
    <row r="550" ht="12.75">
      <c r="L550" s="13"/>
    </row>
    <row r="551" ht="12.75">
      <c r="L551" s="13"/>
    </row>
    <row r="552" ht="12.75">
      <c r="L552" s="13"/>
    </row>
    <row r="553" ht="12.75">
      <c r="L553" s="13"/>
    </row>
    <row r="554" ht="12.75">
      <c r="L554" s="13"/>
    </row>
    <row r="555" ht="12.75">
      <c r="L555" s="13"/>
    </row>
    <row r="556" ht="12.75">
      <c r="L556" s="13"/>
    </row>
    <row r="557" ht="12.75">
      <c r="L557" s="13"/>
    </row>
    <row r="558" ht="12.75">
      <c r="L558" s="13"/>
    </row>
    <row r="559" ht="12.75">
      <c r="L559" s="13"/>
    </row>
    <row r="560" ht="12.75">
      <c r="L560" s="13"/>
    </row>
    <row r="561" ht="12.75">
      <c r="L561" s="13"/>
    </row>
    <row r="562" ht="12.75">
      <c r="L562" s="13"/>
    </row>
    <row r="563" ht="12.75">
      <c r="L563" s="13"/>
    </row>
    <row r="564" ht="12.75">
      <c r="L564" s="13"/>
    </row>
    <row r="565" ht="12.75">
      <c r="L565" s="13"/>
    </row>
    <row r="566" ht="12.75">
      <c r="L566" s="13"/>
    </row>
    <row r="567" ht="12.75">
      <c r="L567" s="13"/>
    </row>
    <row r="568" ht="12.75">
      <c r="L568" s="13"/>
    </row>
    <row r="569" ht="12.75">
      <c r="L569" s="13"/>
    </row>
    <row r="570" ht="12.75">
      <c r="L570" s="13"/>
    </row>
    <row r="571" ht="12.75">
      <c r="L571" s="13"/>
    </row>
    <row r="572" ht="12.75">
      <c r="L572" s="13"/>
    </row>
    <row r="573" ht="12.75">
      <c r="L573" s="13"/>
    </row>
    <row r="574" ht="12.75">
      <c r="L574" s="13"/>
    </row>
    <row r="575" ht="12.75">
      <c r="L575" s="13"/>
    </row>
    <row r="576" ht="12.75">
      <c r="L576" s="13"/>
    </row>
    <row r="577" ht="12.75">
      <c r="L577" s="13"/>
    </row>
    <row r="578" ht="12.75">
      <c r="L578" s="13"/>
    </row>
    <row r="579" ht="12.75">
      <c r="L579" s="13"/>
    </row>
    <row r="580" ht="12.75">
      <c r="L580" s="13"/>
    </row>
    <row r="581" ht="12.75">
      <c r="L581" s="13"/>
    </row>
    <row r="582" ht="12.75">
      <c r="L582" s="13"/>
    </row>
    <row r="583" ht="12.75">
      <c r="L583" s="13"/>
    </row>
    <row r="584" ht="12.75">
      <c r="L584" s="13"/>
    </row>
    <row r="585" ht="12.75">
      <c r="L585" s="13"/>
    </row>
    <row r="586" ht="12.75">
      <c r="L586" s="13"/>
    </row>
    <row r="587" ht="12.75">
      <c r="L587" s="13"/>
    </row>
    <row r="588" ht="12.75">
      <c r="L588" s="13"/>
    </row>
    <row r="589" ht="12.75">
      <c r="L589" s="13"/>
    </row>
    <row r="590" ht="12.75">
      <c r="L590" s="13"/>
    </row>
    <row r="591" ht="12.75">
      <c r="L591" s="13"/>
    </row>
    <row r="592" ht="12.75">
      <c r="L592" s="13"/>
    </row>
    <row r="593" ht="12.75">
      <c r="L593" s="13"/>
    </row>
    <row r="594" ht="12.75">
      <c r="L594" s="13"/>
    </row>
    <row r="595" ht="12.75">
      <c r="L595" s="13"/>
    </row>
    <row r="596" ht="12.75">
      <c r="L596" s="13"/>
    </row>
    <row r="597" ht="12.75">
      <c r="L597" s="13"/>
    </row>
    <row r="598" ht="12.75">
      <c r="L598" s="13"/>
    </row>
    <row r="599" ht="12.75">
      <c r="L599" s="13"/>
    </row>
    <row r="600" ht="12.75">
      <c r="L600" s="13"/>
    </row>
    <row r="601" ht="12.75">
      <c r="L601" s="13"/>
    </row>
    <row r="602" ht="12.75">
      <c r="L602" s="13"/>
    </row>
    <row r="603" ht="12.75">
      <c r="L603" s="13"/>
    </row>
    <row r="604" ht="12.75">
      <c r="L604" s="13"/>
    </row>
    <row r="605" ht="12.75">
      <c r="L605" s="13"/>
    </row>
    <row r="606" ht="12.75">
      <c r="L606" s="13"/>
    </row>
    <row r="607" ht="12.75">
      <c r="L607" s="13"/>
    </row>
    <row r="608" ht="12.75">
      <c r="L608" s="13"/>
    </row>
    <row r="609" ht="12.75">
      <c r="L609" s="13"/>
    </row>
    <row r="610" ht="12.75">
      <c r="L610" s="13"/>
    </row>
    <row r="611" ht="12.75">
      <c r="L611" s="13"/>
    </row>
    <row r="612" ht="12.75">
      <c r="L612" s="13"/>
    </row>
    <row r="613" ht="12.75">
      <c r="L613" s="13"/>
    </row>
    <row r="614" ht="12.75">
      <c r="L614" s="13"/>
    </row>
    <row r="615" ht="12.75">
      <c r="L615" s="13"/>
    </row>
    <row r="616" ht="12.75">
      <c r="L616" s="13"/>
    </row>
    <row r="617" ht="12.75">
      <c r="L617" s="13"/>
    </row>
    <row r="618" ht="12.75">
      <c r="L618" s="13"/>
    </row>
    <row r="619" ht="12.75">
      <c r="L619" s="13"/>
    </row>
    <row r="620" ht="12.75">
      <c r="L620" s="13"/>
    </row>
    <row r="621" ht="12.75">
      <c r="L621" s="13"/>
    </row>
    <row r="622" ht="12.75">
      <c r="L622" s="13"/>
    </row>
    <row r="623" ht="12.75">
      <c r="L623" s="13"/>
    </row>
    <row r="624" ht="12.75">
      <c r="L624" s="13"/>
    </row>
    <row r="625" ht="12.75">
      <c r="L625" s="13"/>
    </row>
    <row r="626" ht="12.75">
      <c r="L626" s="13"/>
    </row>
    <row r="627" ht="12.75">
      <c r="L627" s="13"/>
    </row>
    <row r="628" ht="12.75">
      <c r="L628" s="13"/>
    </row>
    <row r="629" ht="12.75">
      <c r="L629" s="13"/>
    </row>
    <row r="630" ht="12.75">
      <c r="L630" s="13"/>
    </row>
    <row r="631" ht="12.75">
      <c r="L631" s="13"/>
    </row>
    <row r="632" ht="12.75">
      <c r="L632" s="13"/>
    </row>
    <row r="633" ht="12.75">
      <c r="L633" s="13"/>
    </row>
    <row r="634" ht="12.75">
      <c r="L634" s="13"/>
    </row>
    <row r="635" ht="12.75">
      <c r="L635" s="13"/>
    </row>
    <row r="636" ht="12.75">
      <c r="L636" s="13"/>
    </row>
    <row r="637" ht="12.75">
      <c r="L637" s="13"/>
    </row>
    <row r="638" ht="12.75">
      <c r="L638" s="13"/>
    </row>
    <row r="639" ht="12.75">
      <c r="L639" s="13"/>
    </row>
    <row r="640" ht="12.75">
      <c r="L640" s="13"/>
    </row>
    <row r="641" ht="12.75">
      <c r="L641" s="13"/>
    </row>
    <row r="642" ht="12.75">
      <c r="L642" s="13"/>
    </row>
    <row r="643" ht="12.75">
      <c r="L643" s="13"/>
    </row>
    <row r="644" ht="12.75">
      <c r="L644" s="13"/>
    </row>
    <row r="645" ht="12.75">
      <c r="L645" s="13"/>
    </row>
    <row r="646" ht="12.75">
      <c r="L646" s="13"/>
    </row>
    <row r="647" ht="12.75">
      <c r="L647" s="13"/>
    </row>
    <row r="648" ht="12.75">
      <c r="L648" s="13"/>
    </row>
    <row r="649" ht="12.75">
      <c r="L649" s="13"/>
    </row>
    <row r="650" ht="12.75">
      <c r="L650" s="13"/>
    </row>
    <row r="651" ht="12.75">
      <c r="L651" s="13"/>
    </row>
    <row r="652" ht="12.75">
      <c r="L652" s="13"/>
    </row>
    <row r="653" ht="12.75">
      <c r="L653" s="13"/>
    </row>
    <row r="654" ht="12.75">
      <c r="L654" s="13"/>
    </row>
    <row r="655" ht="12.75">
      <c r="L655" s="13"/>
    </row>
    <row r="656" ht="12.75">
      <c r="L656" s="13"/>
    </row>
    <row r="657" ht="12.75">
      <c r="L657" s="13"/>
    </row>
    <row r="658" ht="12.75">
      <c r="L658" s="13"/>
    </row>
    <row r="659" ht="12.75">
      <c r="L659" s="13"/>
    </row>
    <row r="660" ht="12.75">
      <c r="L660" s="13"/>
    </row>
    <row r="661" ht="12.75">
      <c r="L661" s="13"/>
    </row>
    <row r="662" ht="12.75">
      <c r="L662" s="13"/>
    </row>
    <row r="663" ht="12.75">
      <c r="L663" s="13"/>
    </row>
    <row r="664" ht="12.75">
      <c r="L664" s="13"/>
    </row>
    <row r="665" ht="12.75">
      <c r="L665" s="13"/>
    </row>
    <row r="666" ht="12.75">
      <c r="L666" s="13"/>
    </row>
    <row r="667" ht="12.75">
      <c r="L667" s="13"/>
    </row>
    <row r="668" ht="12.75">
      <c r="L668" s="13"/>
    </row>
    <row r="669" ht="12.75">
      <c r="L669" s="13"/>
    </row>
    <row r="670" ht="12.75">
      <c r="L670" s="13"/>
    </row>
    <row r="671" ht="12.75">
      <c r="L671" s="13"/>
    </row>
    <row r="672" ht="12.75">
      <c r="L672" s="13"/>
    </row>
    <row r="673" ht="12.75">
      <c r="L673" s="13"/>
    </row>
    <row r="674" ht="12.75">
      <c r="L674" s="13"/>
    </row>
    <row r="675" ht="12.75">
      <c r="L675" s="13"/>
    </row>
    <row r="676" ht="12.75">
      <c r="L676" s="13"/>
    </row>
    <row r="677" ht="12.75">
      <c r="L677" s="13"/>
    </row>
    <row r="678" ht="12.75">
      <c r="L678" s="13"/>
    </row>
    <row r="679" ht="12.75">
      <c r="L679" s="13"/>
    </row>
    <row r="680" ht="12.75">
      <c r="L680" s="13"/>
    </row>
    <row r="681" ht="12.75">
      <c r="L681" s="13"/>
    </row>
    <row r="682" ht="12.75">
      <c r="L682" s="13"/>
    </row>
    <row r="683" ht="12.75">
      <c r="L683" s="13"/>
    </row>
    <row r="684" ht="12.75">
      <c r="L684" s="13"/>
    </row>
    <row r="685" ht="12.75">
      <c r="L685" s="13"/>
    </row>
    <row r="686" ht="12.75">
      <c r="L686" s="13"/>
    </row>
    <row r="687" ht="12.75">
      <c r="L687" s="13"/>
    </row>
    <row r="688" ht="12.75">
      <c r="L688" s="13"/>
    </row>
    <row r="689" ht="12.75">
      <c r="L689" s="13"/>
    </row>
    <row r="690" ht="12.75">
      <c r="L690" s="13"/>
    </row>
    <row r="691" ht="12.75">
      <c r="L691" s="13"/>
    </row>
    <row r="692" ht="12.75">
      <c r="L692" s="13"/>
    </row>
    <row r="693" ht="12.75">
      <c r="L693" s="13"/>
    </row>
    <row r="694" ht="12.75">
      <c r="L694" s="13"/>
    </row>
    <row r="695" ht="12.75">
      <c r="L695" s="13"/>
    </row>
    <row r="696" ht="12.75">
      <c r="L696" s="13"/>
    </row>
    <row r="697" ht="12.75">
      <c r="L697" s="13"/>
    </row>
    <row r="698" ht="12.75">
      <c r="L698" s="13"/>
    </row>
    <row r="699" ht="12.75">
      <c r="L699" s="13"/>
    </row>
    <row r="700" ht="12.75">
      <c r="L700" s="13"/>
    </row>
    <row r="701" ht="12.75">
      <c r="L701" s="13"/>
    </row>
    <row r="702" ht="12.75">
      <c r="L702" s="13"/>
    </row>
    <row r="703" ht="12.75">
      <c r="L703" s="13"/>
    </row>
    <row r="704" ht="12.75">
      <c r="L704" s="13"/>
    </row>
    <row r="705" ht="12.75">
      <c r="L705" s="13"/>
    </row>
    <row r="706" ht="12.75">
      <c r="L706" s="13"/>
    </row>
    <row r="707" ht="12.75">
      <c r="L707" s="13"/>
    </row>
    <row r="708" ht="12.75">
      <c r="L708" s="13"/>
    </row>
    <row r="709" ht="12.75">
      <c r="L709" s="13"/>
    </row>
    <row r="710" ht="12.75">
      <c r="L710" s="13"/>
    </row>
    <row r="711" ht="12.75">
      <c r="L711" s="13"/>
    </row>
    <row r="712" ht="12.75">
      <c r="L712" s="13"/>
    </row>
    <row r="713" ht="12.75">
      <c r="L713" s="13"/>
    </row>
    <row r="714" ht="12.75">
      <c r="L714" s="13"/>
    </row>
    <row r="715" ht="12.75">
      <c r="L715" s="13"/>
    </row>
    <row r="716" ht="12.75">
      <c r="L716" s="13"/>
    </row>
    <row r="717" ht="12.75">
      <c r="L717" s="13"/>
    </row>
    <row r="718" ht="12.75">
      <c r="L718" s="13"/>
    </row>
    <row r="719" ht="12.75">
      <c r="L719" s="13"/>
    </row>
    <row r="720" ht="12.75">
      <c r="L720" s="13"/>
    </row>
    <row r="721" ht="12.75">
      <c r="L721" s="13"/>
    </row>
    <row r="722" ht="12.75">
      <c r="L722" s="13"/>
    </row>
    <row r="723" ht="12.75">
      <c r="L723" s="13"/>
    </row>
    <row r="724" ht="12.75">
      <c r="L724" s="13"/>
    </row>
    <row r="725" ht="12.75">
      <c r="L725" s="13"/>
    </row>
    <row r="726" ht="12.75">
      <c r="L726" s="13"/>
    </row>
    <row r="727" ht="12.75">
      <c r="L727" s="13"/>
    </row>
    <row r="728" ht="12.75">
      <c r="L728" s="13"/>
    </row>
    <row r="729" ht="12.75">
      <c r="L729" s="13"/>
    </row>
    <row r="730" ht="12.75">
      <c r="L730" s="13"/>
    </row>
    <row r="731" ht="12.75">
      <c r="L731" s="13"/>
    </row>
    <row r="732" ht="12.75">
      <c r="L732" s="13"/>
    </row>
    <row r="733" ht="12.75">
      <c r="L733" s="13"/>
    </row>
    <row r="734" ht="12.75">
      <c r="L734" s="13"/>
    </row>
    <row r="735" ht="12.75">
      <c r="L735" s="13"/>
    </row>
    <row r="736" ht="12.75">
      <c r="L736" s="13"/>
    </row>
    <row r="737" ht="12.75">
      <c r="L737" s="13"/>
    </row>
    <row r="738" ht="12.75">
      <c r="L738" s="13"/>
    </row>
    <row r="739" ht="12.75">
      <c r="L739" s="13"/>
    </row>
    <row r="740" ht="12.75">
      <c r="L740" s="13"/>
    </row>
    <row r="741" ht="12.75">
      <c r="L741" s="13"/>
    </row>
    <row r="742" ht="12.75">
      <c r="L742" s="13"/>
    </row>
    <row r="743" ht="12.75">
      <c r="L743" s="13"/>
    </row>
    <row r="744" ht="12.75">
      <c r="L744" s="13"/>
    </row>
    <row r="745" ht="12.75">
      <c r="L745" s="13"/>
    </row>
    <row r="746" ht="12.75">
      <c r="L746" s="13"/>
    </row>
    <row r="747" ht="12.75">
      <c r="L747" s="13"/>
    </row>
    <row r="748" ht="12.75">
      <c r="L748" s="13"/>
    </row>
    <row r="749" ht="12.75">
      <c r="L749" s="13"/>
    </row>
    <row r="750" ht="12.75">
      <c r="L750" s="13"/>
    </row>
    <row r="751" ht="12.75">
      <c r="L751" s="13"/>
    </row>
    <row r="752" ht="12.75">
      <c r="L752" s="13"/>
    </row>
    <row r="753" ht="12.75">
      <c r="L753" s="13"/>
    </row>
    <row r="754" ht="12.75">
      <c r="L754" s="13"/>
    </row>
    <row r="755" ht="12.75">
      <c r="L755" s="13"/>
    </row>
    <row r="756" ht="12.75">
      <c r="L756" s="13"/>
    </row>
    <row r="757" ht="12.75">
      <c r="L757" s="13"/>
    </row>
    <row r="758" ht="12.75">
      <c r="L758" s="13"/>
    </row>
    <row r="759" ht="12.75">
      <c r="L759" s="13"/>
    </row>
    <row r="760" ht="12.75">
      <c r="L760" s="13"/>
    </row>
    <row r="761" ht="12.75">
      <c r="L761" s="13"/>
    </row>
    <row r="762" ht="12.75">
      <c r="L762" s="13"/>
    </row>
    <row r="763" ht="12.75">
      <c r="L763" s="13"/>
    </row>
    <row r="764" ht="12.75">
      <c r="L764" s="13"/>
    </row>
    <row r="765" ht="12.75">
      <c r="L765" s="13"/>
    </row>
    <row r="766" ht="12.75">
      <c r="L766" s="13"/>
    </row>
    <row r="767" ht="12.75">
      <c r="L767" s="13"/>
    </row>
    <row r="768" ht="12.75">
      <c r="L768" s="13"/>
    </row>
    <row r="769" ht="12.75">
      <c r="L769" s="13"/>
    </row>
    <row r="770" ht="12.75">
      <c r="L770" s="13"/>
    </row>
    <row r="771" ht="12.75">
      <c r="L771" s="13"/>
    </row>
    <row r="772" ht="12.75">
      <c r="L772" s="13"/>
    </row>
    <row r="773" ht="12.75">
      <c r="L773" s="13"/>
    </row>
    <row r="774" ht="12.75">
      <c r="L774" s="13"/>
    </row>
    <row r="775" ht="12.75">
      <c r="L775" s="13"/>
    </row>
    <row r="776" ht="12.75">
      <c r="L776" s="13"/>
    </row>
    <row r="777" ht="12.75">
      <c r="L777" s="13"/>
    </row>
    <row r="778" ht="12.75">
      <c r="L778" s="13"/>
    </row>
    <row r="779" ht="12.75">
      <c r="L779" s="13"/>
    </row>
    <row r="780" ht="12.75">
      <c r="L780" s="13"/>
    </row>
    <row r="781" ht="12.75">
      <c r="L781" s="13"/>
    </row>
    <row r="782" ht="12.75">
      <c r="L782" s="13"/>
    </row>
    <row r="783" ht="12.75">
      <c r="L783" s="13"/>
    </row>
    <row r="784" ht="12.75">
      <c r="L784" s="13"/>
    </row>
    <row r="785" ht="12.75">
      <c r="L785" s="13"/>
    </row>
    <row r="786" ht="12.75">
      <c r="L786" s="13"/>
    </row>
    <row r="787" ht="12.75">
      <c r="L787" s="13"/>
    </row>
    <row r="788" ht="12.75">
      <c r="L788" s="13"/>
    </row>
    <row r="789" ht="12.75">
      <c r="L789" s="13"/>
    </row>
    <row r="790" ht="12.75">
      <c r="L790" s="13"/>
    </row>
    <row r="791" ht="12.75">
      <c r="L791" s="13"/>
    </row>
    <row r="792" ht="12.75">
      <c r="L792" s="13"/>
    </row>
    <row r="793" ht="12.75">
      <c r="L793" s="13"/>
    </row>
    <row r="794" ht="12.75">
      <c r="L794" s="13"/>
    </row>
    <row r="795" ht="12.75">
      <c r="L795" s="13"/>
    </row>
    <row r="796" ht="12.75">
      <c r="L796" s="13"/>
    </row>
    <row r="797" ht="12.75">
      <c r="L797" s="13"/>
    </row>
    <row r="798" ht="12.75">
      <c r="L798" s="13"/>
    </row>
    <row r="799" ht="12.75">
      <c r="L799" s="13"/>
    </row>
    <row r="800" ht="12.75">
      <c r="L800" s="13"/>
    </row>
    <row r="801" ht="12.75">
      <c r="L801" s="13"/>
    </row>
    <row r="802" ht="12.75">
      <c r="L802" s="13"/>
    </row>
    <row r="803" ht="12.75">
      <c r="L803" s="13"/>
    </row>
    <row r="804" ht="12.75">
      <c r="L804" s="13"/>
    </row>
    <row r="805" ht="12.75">
      <c r="L805" s="13"/>
    </row>
    <row r="806" ht="12.75">
      <c r="L806" s="13"/>
    </row>
    <row r="807" ht="12.75">
      <c r="L807" s="13"/>
    </row>
    <row r="808" ht="12.75">
      <c r="L808" s="13"/>
    </row>
    <row r="809" ht="12.75">
      <c r="L809" s="13"/>
    </row>
    <row r="810" ht="12.75">
      <c r="L810" s="13"/>
    </row>
    <row r="811" ht="12.75">
      <c r="L811" s="13"/>
    </row>
    <row r="812" ht="12.75">
      <c r="L812" s="13"/>
    </row>
    <row r="813" ht="12.75">
      <c r="L813" s="13"/>
    </row>
    <row r="814" ht="12.75">
      <c r="L814" s="13"/>
    </row>
    <row r="815" ht="12.75">
      <c r="L815" s="13"/>
    </row>
    <row r="816" ht="12.75">
      <c r="L816" s="13"/>
    </row>
    <row r="817" ht="12.75">
      <c r="L817" s="13"/>
    </row>
    <row r="818" ht="12.75">
      <c r="L818" s="13"/>
    </row>
    <row r="819" ht="12.75">
      <c r="L819" s="13"/>
    </row>
    <row r="820" ht="12.75">
      <c r="L820" s="13"/>
    </row>
    <row r="821" ht="12.75">
      <c r="L821" s="13"/>
    </row>
    <row r="822" ht="12.75">
      <c r="L822" s="13"/>
    </row>
    <row r="823" ht="12.75">
      <c r="L823" s="13"/>
    </row>
    <row r="824" ht="12.75">
      <c r="L824" s="13"/>
    </row>
    <row r="825" ht="12.75">
      <c r="L825" s="13"/>
    </row>
    <row r="826" ht="12.75">
      <c r="L826" s="13"/>
    </row>
    <row r="827" ht="12.75">
      <c r="L827" s="13"/>
    </row>
    <row r="828" ht="12.75">
      <c r="L828" s="13"/>
    </row>
    <row r="829" ht="12.75">
      <c r="L829" s="13"/>
    </row>
    <row r="830" ht="12.75">
      <c r="L830" s="13"/>
    </row>
    <row r="831" ht="12.75">
      <c r="L831" s="13"/>
    </row>
    <row r="832" ht="12.75">
      <c r="L832" s="13"/>
    </row>
    <row r="833" ht="12.75">
      <c r="L833" s="13"/>
    </row>
    <row r="834" ht="12.75">
      <c r="L834" s="13"/>
    </row>
    <row r="835" ht="12.75">
      <c r="L835" s="13"/>
    </row>
    <row r="836" ht="12.75">
      <c r="L836" s="13"/>
    </row>
    <row r="837" ht="12.75">
      <c r="L837" s="13"/>
    </row>
    <row r="838" ht="12.75">
      <c r="L838" s="13"/>
    </row>
    <row r="839" ht="12.75">
      <c r="L839" s="13"/>
    </row>
    <row r="840" ht="12.75">
      <c r="L840" s="13"/>
    </row>
    <row r="841" ht="12.75">
      <c r="L841" s="13"/>
    </row>
    <row r="842" ht="12.75">
      <c r="L842" s="13"/>
    </row>
    <row r="843" ht="12.75">
      <c r="L843" s="13"/>
    </row>
    <row r="844" ht="12.75">
      <c r="L844" s="13"/>
    </row>
    <row r="845" ht="12.75">
      <c r="L845" s="13"/>
    </row>
    <row r="846" ht="12.75">
      <c r="L846" s="13"/>
    </row>
    <row r="847" ht="12.75">
      <c r="L847" s="13"/>
    </row>
    <row r="848" ht="12.75">
      <c r="L848" s="13"/>
    </row>
    <row r="849" ht="12.75">
      <c r="L849" s="13"/>
    </row>
    <row r="850" ht="12.75">
      <c r="L850" s="13"/>
    </row>
    <row r="851" ht="12.75">
      <c r="L851" s="13"/>
    </row>
    <row r="852" ht="12.75">
      <c r="L852" s="13"/>
    </row>
    <row r="853" ht="12.75">
      <c r="L853" s="13"/>
    </row>
    <row r="854" ht="12.75">
      <c r="L854" s="13"/>
    </row>
    <row r="855" ht="12.75">
      <c r="L855" s="13"/>
    </row>
    <row r="856" ht="12.75">
      <c r="L856" s="13"/>
    </row>
    <row r="857" ht="12.75">
      <c r="L857" s="13"/>
    </row>
    <row r="858" ht="12.75">
      <c r="L858" s="13"/>
    </row>
    <row r="859" ht="12.75">
      <c r="L859" s="13"/>
    </row>
    <row r="860" ht="12.75">
      <c r="L860" s="13"/>
    </row>
    <row r="861" ht="12.75">
      <c r="L861" s="13"/>
    </row>
    <row r="862" ht="12.75">
      <c r="L862" s="13"/>
    </row>
    <row r="863" ht="12.75">
      <c r="L863" s="13"/>
    </row>
    <row r="864" ht="12.75">
      <c r="L864" s="13"/>
    </row>
    <row r="865" ht="12.75">
      <c r="L865" s="13"/>
    </row>
    <row r="866" ht="12.75">
      <c r="L866" s="13"/>
    </row>
    <row r="867" ht="12.75">
      <c r="L867" s="13"/>
    </row>
    <row r="868" ht="12.75">
      <c r="L868" s="13"/>
    </row>
    <row r="869" ht="12.75">
      <c r="L869" s="13"/>
    </row>
    <row r="870" ht="12.75">
      <c r="L870" s="13"/>
    </row>
    <row r="871" ht="12.75">
      <c r="L871" s="13"/>
    </row>
    <row r="872" ht="12.75">
      <c r="L872" s="13"/>
    </row>
    <row r="873" ht="12.75">
      <c r="L873" s="13"/>
    </row>
    <row r="874" ht="12.75">
      <c r="L874" s="13"/>
    </row>
    <row r="875" ht="12.75">
      <c r="L875" s="13"/>
    </row>
    <row r="876" ht="12.75">
      <c r="L876" s="13"/>
    </row>
    <row r="877" ht="12.75">
      <c r="L877" s="13"/>
    </row>
    <row r="878" ht="12.75">
      <c r="L878" s="13"/>
    </row>
    <row r="879" ht="12.75">
      <c r="L879" s="13"/>
    </row>
    <row r="880" ht="12.75">
      <c r="L880" s="13"/>
    </row>
    <row r="881" ht="12.75">
      <c r="L881" s="13"/>
    </row>
    <row r="882" ht="12.75">
      <c r="L882" s="13"/>
    </row>
    <row r="883" ht="12.75">
      <c r="L883" s="13"/>
    </row>
    <row r="884" ht="12.75">
      <c r="L884" s="13"/>
    </row>
    <row r="885" ht="12.75">
      <c r="L885" s="13"/>
    </row>
    <row r="886" ht="12.75">
      <c r="L886" s="13"/>
    </row>
    <row r="887" ht="12.75">
      <c r="L887" s="13"/>
    </row>
    <row r="888" ht="12.75">
      <c r="L888" s="13"/>
    </row>
    <row r="889" ht="12.75">
      <c r="L889" s="13"/>
    </row>
    <row r="890" ht="12.75">
      <c r="L890" s="13"/>
    </row>
    <row r="891" ht="12.75">
      <c r="L891" s="13"/>
    </row>
    <row r="892" ht="12.75">
      <c r="L892" s="13"/>
    </row>
    <row r="893" ht="12.75">
      <c r="L893" s="13"/>
    </row>
    <row r="894" ht="12.75">
      <c r="L894" s="13"/>
    </row>
    <row r="895" ht="12.75">
      <c r="L895" s="13"/>
    </row>
    <row r="896" ht="12.75">
      <c r="L896" s="13"/>
    </row>
    <row r="897" ht="12.75">
      <c r="L897" s="13"/>
    </row>
    <row r="898" ht="12.75">
      <c r="L898" s="13"/>
    </row>
    <row r="899" ht="12.75">
      <c r="L899" s="13"/>
    </row>
    <row r="900" ht="12.75">
      <c r="L900" s="13"/>
    </row>
    <row r="901" ht="12.75">
      <c r="L901" s="13"/>
    </row>
    <row r="902" ht="12.75">
      <c r="L902" s="13"/>
    </row>
    <row r="903" ht="12.75">
      <c r="L903" s="13"/>
    </row>
    <row r="904" ht="12.75">
      <c r="L904" s="13"/>
    </row>
    <row r="905" ht="12.75">
      <c r="L905" s="13"/>
    </row>
    <row r="906" ht="12.75">
      <c r="L906" s="13"/>
    </row>
    <row r="907" ht="12.75">
      <c r="L907" s="13"/>
    </row>
    <row r="908" ht="12.75">
      <c r="L908" s="13"/>
    </row>
    <row r="909" ht="12.75">
      <c r="L909" s="13"/>
    </row>
    <row r="910" ht="12.75">
      <c r="L910" s="13"/>
    </row>
    <row r="911" ht="12.75">
      <c r="L911" s="13"/>
    </row>
    <row r="912" ht="12.75">
      <c r="L912" s="13"/>
    </row>
    <row r="913" ht="12.75">
      <c r="L913" s="13"/>
    </row>
    <row r="914" ht="12.75">
      <c r="L914" s="13"/>
    </row>
    <row r="915" ht="12.75">
      <c r="L915" s="13"/>
    </row>
    <row r="916" ht="12.75">
      <c r="L916" s="13"/>
    </row>
    <row r="917" ht="12.75">
      <c r="L917" s="13"/>
    </row>
    <row r="918" ht="12.75">
      <c r="L918" s="13"/>
    </row>
    <row r="919" ht="12.75">
      <c r="L919" s="13"/>
    </row>
    <row r="920" ht="12.75">
      <c r="L920" s="13"/>
    </row>
    <row r="921" ht="12.75">
      <c r="L921" s="13"/>
    </row>
    <row r="922" ht="12.75">
      <c r="L922" s="13"/>
    </row>
    <row r="923" ht="12.75">
      <c r="L923" s="13"/>
    </row>
    <row r="924" ht="12.75">
      <c r="L924" s="13"/>
    </row>
    <row r="925" ht="12.75">
      <c r="L925" s="13"/>
    </row>
    <row r="926" ht="12.75">
      <c r="L926" s="13"/>
    </row>
    <row r="927" ht="12.75">
      <c r="L927" s="13"/>
    </row>
    <row r="928" ht="12.75">
      <c r="L928" s="13"/>
    </row>
    <row r="929" ht="12.75">
      <c r="L929" s="13"/>
    </row>
    <row r="930" ht="12.75">
      <c r="L930" s="13"/>
    </row>
    <row r="931" ht="12.75">
      <c r="L931" s="13"/>
    </row>
    <row r="932" ht="12.75">
      <c r="L932" s="13"/>
    </row>
    <row r="933" ht="12.75">
      <c r="L933" s="13"/>
    </row>
    <row r="934" ht="12.75">
      <c r="L934" s="13"/>
    </row>
    <row r="935" ht="12.75">
      <c r="L935" s="13"/>
    </row>
    <row r="936" ht="12.75">
      <c r="L936" s="13"/>
    </row>
    <row r="937" ht="12.75">
      <c r="L937" s="13"/>
    </row>
    <row r="938" ht="12.75">
      <c r="L938" s="13"/>
    </row>
    <row r="939" ht="12.75">
      <c r="L939" s="13"/>
    </row>
    <row r="940" ht="12.75">
      <c r="L940" s="13"/>
    </row>
    <row r="941" ht="12.75">
      <c r="L941" s="13"/>
    </row>
    <row r="942" ht="12.75">
      <c r="L942" s="13"/>
    </row>
    <row r="943" ht="12.75">
      <c r="L943" s="13"/>
    </row>
    <row r="944" ht="12.75">
      <c r="L944" s="13"/>
    </row>
    <row r="945" ht="12.75">
      <c r="L945" s="13"/>
    </row>
    <row r="946" ht="12.75">
      <c r="L946" s="13"/>
    </row>
    <row r="947" ht="12.75">
      <c r="L947" s="13"/>
    </row>
    <row r="948" ht="12.75">
      <c r="L948" s="13"/>
    </row>
    <row r="949" ht="12.75">
      <c r="L949" s="13"/>
    </row>
    <row r="950" ht="12.75">
      <c r="L950" s="13"/>
    </row>
    <row r="951" ht="12.75">
      <c r="L951" s="13"/>
    </row>
    <row r="952" ht="12.75">
      <c r="L952" s="13"/>
    </row>
    <row r="953" ht="12.75">
      <c r="L953" s="13"/>
    </row>
    <row r="954" ht="12.75">
      <c r="L954" s="13"/>
    </row>
    <row r="955" ht="12.75">
      <c r="L955" s="13"/>
    </row>
    <row r="956" ht="12.75">
      <c r="L956" s="13"/>
    </row>
    <row r="957" ht="12.75">
      <c r="L957" s="13"/>
    </row>
    <row r="958" ht="12.75">
      <c r="L958" s="13"/>
    </row>
    <row r="959" ht="12.75">
      <c r="L959" s="13"/>
    </row>
    <row r="960" ht="12.75">
      <c r="L960" s="13"/>
    </row>
    <row r="961" ht="12.75">
      <c r="L961" s="13"/>
    </row>
    <row r="962" ht="12.75">
      <c r="L962" s="13"/>
    </row>
    <row r="963" ht="12.75">
      <c r="L963" s="13"/>
    </row>
    <row r="964" ht="12.75">
      <c r="L964" s="13"/>
    </row>
    <row r="965" ht="12.75">
      <c r="L965" s="13"/>
    </row>
    <row r="966" ht="12.75">
      <c r="L966" s="13"/>
    </row>
    <row r="967" ht="12.75">
      <c r="L967" s="13"/>
    </row>
    <row r="968" ht="12.75">
      <c r="L968" s="13"/>
    </row>
    <row r="969" ht="12.75">
      <c r="L969" s="13"/>
    </row>
    <row r="970" ht="12.75">
      <c r="L970" s="13"/>
    </row>
    <row r="971" ht="12.75">
      <c r="L971" s="13"/>
    </row>
    <row r="972" ht="12.75">
      <c r="L972" s="13"/>
    </row>
    <row r="973" ht="12.75">
      <c r="L973" s="13"/>
    </row>
    <row r="974" ht="12.75">
      <c r="L974" s="13"/>
    </row>
    <row r="975" ht="12.75">
      <c r="L975" s="13"/>
    </row>
    <row r="976" ht="12.75">
      <c r="L976" s="13"/>
    </row>
    <row r="977" ht="12.75">
      <c r="L977" s="13"/>
    </row>
    <row r="978" ht="12.75">
      <c r="L978" s="13"/>
    </row>
    <row r="979" ht="12.75">
      <c r="L979" s="13"/>
    </row>
    <row r="980" ht="12.75">
      <c r="L980" s="13"/>
    </row>
    <row r="981" ht="12.75">
      <c r="L981" s="13"/>
    </row>
    <row r="982" ht="12.75">
      <c r="L982" s="13"/>
    </row>
    <row r="983" ht="12.75">
      <c r="L983" s="13"/>
    </row>
    <row r="984" ht="12.75">
      <c r="L984" s="13"/>
    </row>
    <row r="985" ht="12.75">
      <c r="L985" s="13"/>
    </row>
    <row r="986" ht="12.75">
      <c r="L986" s="13"/>
    </row>
    <row r="987" ht="12.75">
      <c r="L987" s="13"/>
    </row>
    <row r="988" ht="12.75">
      <c r="L988" s="13"/>
    </row>
    <row r="989" ht="12.75">
      <c r="L989" s="13"/>
    </row>
    <row r="990" ht="12.75">
      <c r="L990" s="13"/>
    </row>
    <row r="991" ht="12.75">
      <c r="L991" s="13"/>
    </row>
    <row r="992" ht="12.75">
      <c r="L992" s="13"/>
    </row>
    <row r="993" ht="12.75">
      <c r="L993" s="13"/>
    </row>
    <row r="994" ht="12.75">
      <c r="L994" s="13"/>
    </row>
    <row r="995" ht="12.75">
      <c r="L995" s="13"/>
    </row>
    <row r="996" ht="12.75">
      <c r="L996" s="13"/>
    </row>
    <row r="997" ht="12.75">
      <c r="L997" s="13"/>
    </row>
    <row r="998" ht="12.75">
      <c r="L998" s="13"/>
    </row>
    <row r="999" ht="12.75">
      <c r="L999" s="13"/>
    </row>
    <row r="1000" ht="12.75">
      <c r="L1000" s="13"/>
    </row>
    <row r="1001" ht="12.75">
      <c r="L1001" s="13"/>
    </row>
    <row r="1002" ht="12.75">
      <c r="L1002" s="13"/>
    </row>
    <row r="1003" ht="12.75">
      <c r="L1003" s="13"/>
    </row>
    <row r="1004" ht="12.75">
      <c r="L1004" s="13"/>
    </row>
    <row r="1005" ht="12.75">
      <c r="L1005" s="13"/>
    </row>
    <row r="1006" ht="12.75">
      <c r="L1006" s="13"/>
    </row>
    <row r="1007" ht="12.75">
      <c r="L1007" s="13"/>
    </row>
    <row r="1008" ht="12.75">
      <c r="L1008" s="13"/>
    </row>
    <row r="1009" ht="12.75">
      <c r="L1009" s="13"/>
    </row>
    <row r="1010" ht="12.75">
      <c r="L1010" s="13"/>
    </row>
    <row r="1011" ht="12.75">
      <c r="L1011" s="13"/>
    </row>
    <row r="1012" ht="12.75">
      <c r="L1012" s="13"/>
    </row>
    <row r="1013" ht="12.75">
      <c r="L1013" s="13"/>
    </row>
    <row r="1014" ht="12.75">
      <c r="L1014" s="13"/>
    </row>
    <row r="1015" ht="12.75">
      <c r="L1015" s="13"/>
    </row>
    <row r="1016" ht="12.75">
      <c r="L1016" s="13"/>
    </row>
    <row r="1017" ht="12.75">
      <c r="L1017" s="13"/>
    </row>
    <row r="1018" ht="12.75">
      <c r="L1018" s="13"/>
    </row>
    <row r="1019" ht="12.75">
      <c r="L1019" s="13"/>
    </row>
    <row r="1020" ht="12.75">
      <c r="L1020" s="13"/>
    </row>
    <row r="1021" ht="12.75">
      <c r="L1021" s="13"/>
    </row>
    <row r="1022" ht="12.75">
      <c r="L1022" s="13"/>
    </row>
    <row r="1023" ht="12.75">
      <c r="L1023" s="13"/>
    </row>
    <row r="1024" ht="12.75">
      <c r="L1024" s="13"/>
    </row>
    <row r="1025" ht="12.75">
      <c r="L1025" s="13"/>
    </row>
    <row r="1026" ht="12.75">
      <c r="L1026" s="13"/>
    </row>
    <row r="1027" ht="12.75">
      <c r="L1027" s="13"/>
    </row>
    <row r="1028" ht="12.75">
      <c r="L1028" s="13"/>
    </row>
    <row r="1029" ht="12.75">
      <c r="L1029" s="13"/>
    </row>
    <row r="1030" ht="12.75">
      <c r="L1030" s="13"/>
    </row>
    <row r="1031" ht="12.75">
      <c r="L1031" s="13"/>
    </row>
    <row r="1032" ht="12.75">
      <c r="L1032" s="13"/>
    </row>
    <row r="1033" ht="12.75">
      <c r="L1033" s="13"/>
    </row>
    <row r="1034" ht="12.75">
      <c r="L1034" s="13"/>
    </row>
    <row r="1035" ht="12.75">
      <c r="L1035" s="13"/>
    </row>
    <row r="1036" ht="12.75">
      <c r="L1036" s="13"/>
    </row>
    <row r="1037" ht="12.75">
      <c r="L1037" s="13"/>
    </row>
    <row r="1038" ht="12.75">
      <c r="L1038" s="13"/>
    </row>
    <row r="1039" ht="12.75">
      <c r="L1039" s="13"/>
    </row>
    <row r="1040" ht="12.75">
      <c r="L1040" s="13"/>
    </row>
    <row r="1041" ht="12.75">
      <c r="L1041" s="13"/>
    </row>
    <row r="1042" ht="12.75">
      <c r="L1042" s="13"/>
    </row>
    <row r="1043" ht="12.75">
      <c r="L1043" s="13"/>
    </row>
    <row r="1044" ht="12.75">
      <c r="L1044" s="13"/>
    </row>
    <row r="1045" ht="12.75">
      <c r="L1045" s="13"/>
    </row>
    <row r="1046" ht="12.75">
      <c r="L1046" s="13"/>
    </row>
    <row r="1047" ht="12.75">
      <c r="L1047" s="13"/>
    </row>
    <row r="1048" ht="12.75">
      <c r="L1048" s="13"/>
    </row>
    <row r="1049" ht="12.75">
      <c r="L1049" s="13"/>
    </row>
    <row r="1050" ht="12.75">
      <c r="L1050" s="13"/>
    </row>
    <row r="1051" ht="12.75">
      <c r="L1051" s="13"/>
    </row>
    <row r="1052" ht="12.75">
      <c r="L1052" s="13"/>
    </row>
    <row r="1053" ht="12.75">
      <c r="L1053" s="13"/>
    </row>
    <row r="1054" ht="12.75">
      <c r="L1054" s="13"/>
    </row>
    <row r="1055" ht="12.75">
      <c r="L1055" s="13"/>
    </row>
    <row r="1056" ht="12.75">
      <c r="L1056" s="13"/>
    </row>
    <row r="1057" ht="12.75">
      <c r="L1057" s="13"/>
    </row>
    <row r="1058" ht="12.75">
      <c r="L1058" s="13"/>
    </row>
    <row r="1059" ht="12.75">
      <c r="L1059" s="13"/>
    </row>
    <row r="1060" ht="12.75">
      <c r="L1060" s="13"/>
    </row>
    <row r="1061" ht="12.75">
      <c r="L1061" s="13"/>
    </row>
    <row r="1062" ht="12.75">
      <c r="L1062" s="13"/>
    </row>
    <row r="1063" ht="12.75">
      <c r="L1063" s="13"/>
    </row>
    <row r="1064" ht="12.75">
      <c r="L1064" s="13"/>
    </row>
    <row r="1065" ht="12.75">
      <c r="L1065" s="13"/>
    </row>
    <row r="1066" ht="12.75">
      <c r="L1066" s="13"/>
    </row>
    <row r="1067" ht="12.75">
      <c r="L1067" s="13"/>
    </row>
    <row r="1068" ht="12.75">
      <c r="L1068" s="13"/>
    </row>
    <row r="1069" ht="12.75">
      <c r="L1069" s="13"/>
    </row>
    <row r="1070" ht="12.75">
      <c r="L1070" s="13"/>
    </row>
    <row r="1071" ht="12.75">
      <c r="L1071" s="13"/>
    </row>
    <row r="1072" ht="12.75">
      <c r="L1072" s="13"/>
    </row>
    <row r="1073" ht="12.75">
      <c r="L1073" s="13"/>
    </row>
    <row r="1074" ht="12.75">
      <c r="L1074" s="13"/>
    </row>
    <row r="1075" ht="12.75">
      <c r="L1075" s="13"/>
    </row>
    <row r="1076" ht="12.75">
      <c r="L1076" s="13"/>
    </row>
    <row r="1077" ht="12.75">
      <c r="L1077" s="13"/>
    </row>
    <row r="1078" ht="12.75">
      <c r="L1078" s="13"/>
    </row>
    <row r="1079" ht="12.75">
      <c r="L1079" s="13"/>
    </row>
    <row r="1080" ht="12.75">
      <c r="L1080" s="13"/>
    </row>
    <row r="1081" ht="12.75">
      <c r="L1081" s="13"/>
    </row>
    <row r="1082" ht="12.75">
      <c r="L1082" s="13"/>
    </row>
    <row r="1083" ht="12.75">
      <c r="L1083" s="13"/>
    </row>
    <row r="1084" ht="12.75">
      <c r="L1084" s="13"/>
    </row>
    <row r="1085" ht="12.75">
      <c r="L1085" s="13"/>
    </row>
    <row r="1086" ht="12.75">
      <c r="L1086" s="13"/>
    </row>
    <row r="1087" ht="12.75">
      <c r="L1087" s="13"/>
    </row>
    <row r="1088" ht="12.75">
      <c r="L1088" s="13"/>
    </row>
    <row r="1089" ht="12.75">
      <c r="L1089" s="13"/>
    </row>
    <row r="1090" ht="12.75">
      <c r="L1090" s="13"/>
    </row>
    <row r="1091" ht="12.75">
      <c r="L1091" s="13"/>
    </row>
    <row r="1092" ht="12.75">
      <c r="L1092" s="13"/>
    </row>
    <row r="1093" ht="12.75">
      <c r="L1093" s="13"/>
    </row>
    <row r="1094" ht="12.75">
      <c r="L1094" s="13"/>
    </row>
    <row r="1095" ht="12.75">
      <c r="L1095" s="13"/>
    </row>
    <row r="1096" ht="12.75">
      <c r="L1096" s="13"/>
    </row>
    <row r="1097" ht="12.75">
      <c r="L1097" s="13"/>
    </row>
    <row r="1098" ht="12.75">
      <c r="L1098" s="13"/>
    </row>
    <row r="1099" ht="12.75">
      <c r="L1099" s="13"/>
    </row>
    <row r="1100" ht="12.75">
      <c r="L1100" s="13"/>
    </row>
    <row r="1101" ht="12.75">
      <c r="L1101" s="13"/>
    </row>
    <row r="1102" ht="12.75">
      <c r="L1102" s="13"/>
    </row>
    <row r="1103" ht="12.75">
      <c r="L1103" s="13"/>
    </row>
    <row r="1104" ht="12.75">
      <c r="L1104" s="13"/>
    </row>
    <row r="1105" ht="12.75">
      <c r="L1105" s="13"/>
    </row>
    <row r="1106" ht="12.75">
      <c r="L1106" s="13"/>
    </row>
    <row r="1107" ht="12.75">
      <c r="L1107" s="13"/>
    </row>
    <row r="1108" ht="12.75">
      <c r="L1108" s="13"/>
    </row>
    <row r="1109" ht="12.75">
      <c r="L1109" s="13"/>
    </row>
    <row r="1110" ht="12.75">
      <c r="L1110" s="13"/>
    </row>
    <row r="1111" ht="12.75">
      <c r="L1111" s="13"/>
    </row>
    <row r="1112" ht="12.75">
      <c r="L1112" s="13"/>
    </row>
    <row r="1113" ht="12.75">
      <c r="L1113" s="13"/>
    </row>
    <row r="1114" ht="12.75">
      <c r="L1114" s="13"/>
    </row>
    <row r="1115" ht="12.75">
      <c r="L1115" s="13"/>
    </row>
    <row r="1116" ht="12.75">
      <c r="L1116" s="13"/>
    </row>
    <row r="1117" ht="12.75">
      <c r="L1117" s="13"/>
    </row>
    <row r="1118" ht="12.75">
      <c r="L1118" s="13"/>
    </row>
    <row r="1119" ht="12.75">
      <c r="L1119" s="13"/>
    </row>
    <row r="1120" ht="12.75">
      <c r="L1120" s="13"/>
    </row>
    <row r="1121" ht="12.75">
      <c r="L1121" s="13"/>
    </row>
    <row r="1122" ht="12.75">
      <c r="L1122" s="13"/>
    </row>
    <row r="1123" ht="12.75">
      <c r="L1123" s="13"/>
    </row>
    <row r="1124" ht="12.75">
      <c r="L1124" s="13"/>
    </row>
    <row r="1125" ht="12.75">
      <c r="L1125" s="13"/>
    </row>
    <row r="1126" ht="12.75">
      <c r="L1126" s="13"/>
    </row>
    <row r="1127" ht="12.75">
      <c r="L1127" s="13"/>
    </row>
    <row r="1128" ht="12.75">
      <c r="L1128" s="13"/>
    </row>
    <row r="1129" ht="12.75">
      <c r="L1129" s="13"/>
    </row>
    <row r="1130" ht="12.75">
      <c r="L1130" s="13"/>
    </row>
    <row r="1131" ht="12.75">
      <c r="L1131" s="13"/>
    </row>
    <row r="1132" ht="12.75">
      <c r="L1132" s="13"/>
    </row>
    <row r="1133" ht="12.75">
      <c r="L1133" s="13"/>
    </row>
    <row r="1134" ht="12.75">
      <c r="L1134" s="13"/>
    </row>
    <row r="1135" ht="12.75">
      <c r="L1135" s="13"/>
    </row>
    <row r="1136" ht="12.75">
      <c r="L1136" s="13"/>
    </row>
    <row r="1137" ht="12.75">
      <c r="L1137" s="13"/>
    </row>
    <row r="1138" ht="12.75">
      <c r="L1138" s="13"/>
    </row>
    <row r="1139" ht="12.75">
      <c r="L1139" s="13"/>
    </row>
    <row r="1140" ht="12.75">
      <c r="L1140" s="13"/>
    </row>
    <row r="1141" ht="12.75">
      <c r="L1141" s="13"/>
    </row>
    <row r="1142" ht="12.75">
      <c r="L1142" s="13"/>
    </row>
    <row r="1143" ht="12.75">
      <c r="L1143" s="13"/>
    </row>
    <row r="1144" ht="12.75">
      <c r="L1144" s="13"/>
    </row>
    <row r="1145" ht="12.75">
      <c r="L1145" s="13"/>
    </row>
    <row r="1146" ht="12.75">
      <c r="L1146" s="13"/>
    </row>
    <row r="1147" ht="12.75">
      <c r="L1147" s="13"/>
    </row>
    <row r="1148" ht="12.75">
      <c r="L1148" s="13"/>
    </row>
    <row r="1149" ht="12.75">
      <c r="L1149" s="13"/>
    </row>
    <row r="1150" ht="12.75">
      <c r="L1150" s="13"/>
    </row>
    <row r="1151" ht="12.75">
      <c r="L1151" s="13"/>
    </row>
    <row r="1152" ht="12.75">
      <c r="L1152" s="13"/>
    </row>
    <row r="1153" ht="12.75">
      <c r="L1153" s="13"/>
    </row>
    <row r="1154" ht="12.75">
      <c r="L1154" s="13"/>
    </row>
    <row r="1155" ht="12.75">
      <c r="L1155" s="13"/>
    </row>
    <row r="1156" ht="12.75">
      <c r="L1156" s="13"/>
    </row>
    <row r="1157" ht="12.75">
      <c r="L1157" s="13"/>
    </row>
    <row r="1158" ht="12.75">
      <c r="L1158" s="13"/>
    </row>
    <row r="1159" ht="12.75">
      <c r="L1159" s="13"/>
    </row>
    <row r="1160" ht="12.75">
      <c r="L1160" s="13"/>
    </row>
    <row r="1161" ht="12.75">
      <c r="L1161" s="13"/>
    </row>
    <row r="1162" ht="12.75">
      <c r="L1162" s="13"/>
    </row>
    <row r="1163" ht="12.75">
      <c r="L1163" s="13"/>
    </row>
    <row r="1164" ht="12.75">
      <c r="L1164" s="13"/>
    </row>
    <row r="1165" ht="12.75">
      <c r="L1165" s="13"/>
    </row>
    <row r="1166" ht="12.75">
      <c r="L1166" s="13"/>
    </row>
    <row r="1167" ht="12.75">
      <c r="L1167" s="13"/>
    </row>
    <row r="1168" ht="12.75">
      <c r="L1168" s="13"/>
    </row>
    <row r="1169" ht="12.75">
      <c r="L1169" s="13"/>
    </row>
    <row r="1170" ht="12.75">
      <c r="L1170" s="13"/>
    </row>
    <row r="1171" ht="12.75">
      <c r="L1171" s="13"/>
    </row>
    <row r="1172" ht="12.75">
      <c r="L1172" s="13"/>
    </row>
    <row r="1173" ht="12.75">
      <c r="L1173" s="13"/>
    </row>
    <row r="1174" ht="12.75">
      <c r="L1174" s="13"/>
    </row>
    <row r="1175" ht="12.75">
      <c r="L1175" s="13"/>
    </row>
    <row r="1176" ht="12.75">
      <c r="L1176" s="13"/>
    </row>
    <row r="1177" ht="12.75">
      <c r="L1177" s="13"/>
    </row>
    <row r="1178" ht="12.75">
      <c r="L1178" s="13"/>
    </row>
    <row r="1179" ht="12.75">
      <c r="L1179" s="13"/>
    </row>
    <row r="1180" ht="12.75">
      <c r="L1180" s="13"/>
    </row>
    <row r="1181" ht="12.75">
      <c r="L1181" s="13"/>
    </row>
    <row r="1182" ht="12.75">
      <c r="L1182" s="13"/>
    </row>
    <row r="1183" ht="12.75">
      <c r="L1183" s="13"/>
    </row>
    <row r="1184" ht="12.75">
      <c r="L1184" s="13"/>
    </row>
    <row r="1185" ht="12.75">
      <c r="L1185" s="13"/>
    </row>
    <row r="1186" ht="12.75">
      <c r="L1186" s="13"/>
    </row>
    <row r="1187" ht="12.75">
      <c r="L1187" s="13"/>
    </row>
    <row r="1188" ht="12.75">
      <c r="L1188" s="13"/>
    </row>
    <row r="1189" ht="12.75">
      <c r="L1189" s="13"/>
    </row>
    <row r="1190" ht="12.75">
      <c r="L1190" s="13"/>
    </row>
    <row r="1191" ht="12.75">
      <c r="L1191" s="13"/>
    </row>
    <row r="1192" ht="12.75">
      <c r="L1192" s="13"/>
    </row>
    <row r="1193" ht="12.75">
      <c r="L1193" s="13"/>
    </row>
    <row r="1194" ht="12.75">
      <c r="L1194" s="13"/>
    </row>
    <row r="1195" ht="12.75">
      <c r="L1195" s="13"/>
    </row>
    <row r="1196" ht="12.75">
      <c r="L1196" s="13"/>
    </row>
    <row r="1197" ht="12.75">
      <c r="L1197" s="13"/>
    </row>
    <row r="1198" ht="12.75">
      <c r="L1198" s="13"/>
    </row>
    <row r="1199" ht="12.75">
      <c r="L1199" s="13"/>
    </row>
    <row r="1200" ht="12.75">
      <c r="L1200" s="13"/>
    </row>
    <row r="1201" ht="12.75">
      <c r="L1201" s="13"/>
    </row>
    <row r="1202" ht="12.75">
      <c r="L1202" s="13"/>
    </row>
    <row r="1203" ht="12.75">
      <c r="L1203" s="13"/>
    </row>
    <row r="1204" ht="12.75">
      <c r="L1204" s="13"/>
    </row>
    <row r="1205" ht="12.75">
      <c r="L1205" s="13"/>
    </row>
    <row r="1206" ht="12.75">
      <c r="L1206" s="13"/>
    </row>
    <row r="1207" ht="12.75">
      <c r="L1207" s="13"/>
    </row>
    <row r="1208" ht="12.75">
      <c r="L1208" s="13"/>
    </row>
    <row r="1209" ht="12.75">
      <c r="L1209" s="13"/>
    </row>
    <row r="1210" ht="12.75">
      <c r="L1210" s="13"/>
    </row>
    <row r="1211" ht="12.75">
      <c r="L1211" s="13"/>
    </row>
    <row r="1212" ht="12.75">
      <c r="L1212" s="13"/>
    </row>
    <row r="1213" ht="12.75">
      <c r="L1213" s="13"/>
    </row>
    <row r="1214" ht="12.75">
      <c r="L1214" s="13"/>
    </row>
    <row r="1215" ht="12.75">
      <c r="L1215" s="13"/>
    </row>
    <row r="1216" ht="12.75">
      <c r="L1216" s="13"/>
    </row>
    <row r="1217" ht="12.75">
      <c r="L1217" s="13"/>
    </row>
    <row r="1218" ht="12.75">
      <c r="L1218" s="13"/>
    </row>
    <row r="1219" ht="12.75">
      <c r="L1219" s="13"/>
    </row>
    <row r="1220" ht="12.75">
      <c r="L1220" s="13"/>
    </row>
    <row r="1221" ht="12.75">
      <c r="L1221" s="13"/>
    </row>
    <row r="1222" ht="12.75">
      <c r="L1222" s="13"/>
    </row>
    <row r="1223" ht="12.75">
      <c r="L1223" s="13"/>
    </row>
    <row r="1224" ht="12.75">
      <c r="L1224" s="13"/>
    </row>
    <row r="1225" ht="12.75">
      <c r="L1225" s="13"/>
    </row>
    <row r="1226" ht="12.75">
      <c r="L1226" s="13"/>
    </row>
    <row r="1227" ht="12.75">
      <c r="L1227" s="13"/>
    </row>
    <row r="1228" ht="12.75">
      <c r="L1228" s="13"/>
    </row>
    <row r="1229" ht="12.75">
      <c r="L1229" s="13"/>
    </row>
    <row r="1230" ht="12.75">
      <c r="L1230" s="13"/>
    </row>
    <row r="1231" ht="12.75">
      <c r="L1231" s="13"/>
    </row>
    <row r="1232" ht="12.75">
      <c r="L1232" s="13"/>
    </row>
    <row r="1233" ht="12.75">
      <c r="L1233" s="13"/>
    </row>
    <row r="1234" ht="12.75">
      <c r="L1234" s="13"/>
    </row>
    <row r="1235" ht="12.75">
      <c r="L1235" s="13"/>
    </row>
    <row r="1236" ht="12.75">
      <c r="L1236" s="13"/>
    </row>
    <row r="1237" ht="12.75">
      <c r="L1237" s="13"/>
    </row>
    <row r="1238" ht="12.75">
      <c r="L1238" s="13"/>
    </row>
    <row r="1239" ht="12.75">
      <c r="L1239" s="13"/>
    </row>
    <row r="1240" ht="12.75">
      <c r="L1240" s="13"/>
    </row>
    <row r="1241" ht="12.75">
      <c r="L1241" s="13"/>
    </row>
    <row r="1242" ht="12.75">
      <c r="L1242" s="13"/>
    </row>
    <row r="1243" ht="12.75">
      <c r="L1243" s="13"/>
    </row>
    <row r="1244" ht="12.75">
      <c r="L1244" s="13"/>
    </row>
    <row r="1245" ht="12.75">
      <c r="L1245" s="13"/>
    </row>
    <row r="1246" ht="12.75">
      <c r="L1246" s="13"/>
    </row>
    <row r="1247" ht="12.75">
      <c r="L1247" s="13"/>
    </row>
    <row r="1248" ht="12.75">
      <c r="L1248" s="13"/>
    </row>
    <row r="1249" ht="12.75">
      <c r="L1249" s="13"/>
    </row>
    <row r="1250" ht="12.75">
      <c r="L1250" s="13"/>
    </row>
    <row r="1251" ht="12.75">
      <c r="L1251" s="13"/>
    </row>
    <row r="1252" ht="12.75">
      <c r="L1252" s="13"/>
    </row>
    <row r="1253" ht="12.75">
      <c r="L1253" s="13"/>
    </row>
    <row r="1254" ht="12.75">
      <c r="L1254" s="13"/>
    </row>
    <row r="1255" ht="12.75">
      <c r="L1255" s="13"/>
    </row>
    <row r="1256" ht="12.75">
      <c r="L1256" s="13"/>
    </row>
    <row r="1257" ht="12.75">
      <c r="L1257" s="13"/>
    </row>
    <row r="1258" ht="12.75">
      <c r="L1258" s="13"/>
    </row>
    <row r="1259" ht="12.75">
      <c r="L1259" s="13"/>
    </row>
    <row r="1260" ht="12.75">
      <c r="L1260" s="13"/>
    </row>
    <row r="1261" ht="12.75">
      <c r="L1261" s="13"/>
    </row>
    <row r="1262" ht="12.75">
      <c r="L1262" s="13"/>
    </row>
    <row r="1263" ht="12.75">
      <c r="L1263" s="13"/>
    </row>
    <row r="1264" ht="12.75">
      <c r="L1264" s="13"/>
    </row>
    <row r="1265" ht="12.75">
      <c r="L1265" s="13"/>
    </row>
    <row r="1266" ht="12.75">
      <c r="L1266" s="13"/>
    </row>
    <row r="1267" ht="12.75">
      <c r="L1267" s="13"/>
    </row>
    <row r="1268" ht="12.75">
      <c r="L1268" s="13"/>
    </row>
    <row r="1269" ht="12.75">
      <c r="L1269" s="13"/>
    </row>
    <row r="1270" ht="12.75">
      <c r="L1270" s="13"/>
    </row>
    <row r="1271" ht="12.75">
      <c r="L1271" s="13"/>
    </row>
    <row r="1272" ht="12.75">
      <c r="L1272" s="13"/>
    </row>
    <row r="1273" ht="12.75">
      <c r="L1273" s="13"/>
    </row>
    <row r="1274" ht="12.75">
      <c r="L1274" s="13"/>
    </row>
    <row r="1275" ht="12.75">
      <c r="L1275" s="13"/>
    </row>
    <row r="1276" ht="12.75">
      <c r="L1276" s="13"/>
    </row>
    <row r="1277" ht="12.75">
      <c r="L1277" s="13"/>
    </row>
    <row r="1278" ht="12.75">
      <c r="L1278" s="13"/>
    </row>
    <row r="1279" ht="12.75">
      <c r="L1279" s="13"/>
    </row>
    <row r="1280" ht="12.75">
      <c r="L1280" s="13"/>
    </row>
    <row r="1281" ht="12.75">
      <c r="L1281" s="13"/>
    </row>
    <row r="1282" ht="12.75">
      <c r="L1282" s="13"/>
    </row>
    <row r="1283" ht="12.75">
      <c r="L1283" s="13"/>
    </row>
    <row r="1284" ht="12.75">
      <c r="L1284" s="13"/>
    </row>
    <row r="1285" ht="12.75">
      <c r="L1285" s="13"/>
    </row>
    <row r="1286" ht="12.75">
      <c r="L1286" s="13"/>
    </row>
    <row r="1287" ht="12.75">
      <c r="L1287" s="13"/>
    </row>
    <row r="1288" ht="12.75">
      <c r="L1288" s="13"/>
    </row>
    <row r="1289" ht="12.75">
      <c r="L1289" s="13"/>
    </row>
    <row r="1290" ht="12.75">
      <c r="L1290" s="13"/>
    </row>
    <row r="1291" ht="12.75">
      <c r="L1291" s="13"/>
    </row>
    <row r="1292" ht="12.75">
      <c r="L1292" s="13"/>
    </row>
    <row r="1293" ht="12.75">
      <c r="L1293" s="13"/>
    </row>
    <row r="1294" ht="12.75">
      <c r="L1294" s="13"/>
    </row>
    <row r="1295" ht="12.75">
      <c r="L1295" s="13"/>
    </row>
    <row r="1296" ht="12.75">
      <c r="L1296" s="13"/>
    </row>
    <row r="1297" ht="12.75">
      <c r="L1297" s="13"/>
    </row>
    <row r="1298" ht="12.75">
      <c r="L1298" s="13"/>
    </row>
    <row r="1299" ht="12.75">
      <c r="L1299" s="13"/>
    </row>
    <row r="1300" ht="12.75">
      <c r="L1300" s="13"/>
    </row>
    <row r="1301" ht="12.75">
      <c r="L1301" s="13"/>
    </row>
    <row r="1302" ht="12.75">
      <c r="L1302" s="13"/>
    </row>
    <row r="1303" ht="12.75">
      <c r="L1303" s="13"/>
    </row>
    <row r="1304" ht="12.75">
      <c r="L1304" s="13"/>
    </row>
    <row r="1305" ht="12.75">
      <c r="L1305" s="13"/>
    </row>
    <row r="1306" ht="12.75">
      <c r="L1306" s="13"/>
    </row>
    <row r="1307" ht="12.75">
      <c r="L1307" s="13"/>
    </row>
    <row r="1308" ht="12.75">
      <c r="L1308" s="13"/>
    </row>
    <row r="1309" ht="12.75">
      <c r="L1309" s="13"/>
    </row>
    <row r="1310" ht="12.75">
      <c r="L1310" s="13"/>
    </row>
    <row r="1311" ht="12.75">
      <c r="L1311" s="13"/>
    </row>
    <row r="1312" ht="12.75">
      <c r="L1312" s="13"/>
    </row>
    <row r="1313" ht="12.75">
      <c r="L1313" s="13"/>
    </row>
    <row r="1314" ht="12.75">
      <c r="L1314" s="13"/>
    </row>
    <row r="1315" ht="12.75">
      <c r="L1315" s="13"/>
    </row>
    <row r="1316" ht="12.75">
      <c r="L1316" s="13"/>
    </row>
    <row r="1317" ht="12.75">
      <c r="L1317" s="13"/>
    </row>
    <row r="1318" ht="12.75">
      <c r="L1318" s="13"/>
    </row>
    <row r="1319" ht="12.75">
      <c r="L1319" s="13"/>
    </row>
    <row r="1320" ht="12.75">
      <c r="L1320" s="13"/>
    </row>
    <row r="1321" ht="12.75">
      <c r="L1321" s="13"/>
    </row>
    <row r="1322" ht="12.75">
      <c r="L1322" s="13"/>
    </row>
    <row r="1323" ht="12.75">
      <c r="L1323" s="13"/>
    </row>
    <row r="1324" ht="12.75">
      <c r="L1324" s="13"/>
    </row>
    <row r="1325" ht="12.75">
      <c r="L1325" s="13"/>
    </row>
    <row r="1326" ht="12.75">
      <c r="L1326" s="13"/>
    </row>
    <row r="1327" ht="12.75">
      <c r="L1327" s="13"/>
    </row>
    <row r="1328" ht="12.75">
      <c r="L1328" s="13"/>
    </row>
    <row r="1329" ht="12.75">
      <c r="L1329" s="13"/>
    </row>
    <row r="1330" ht="12.75">
      <c r="L1330" s="13"/>
    </row>
    <row r="1331" ht="12.75">
      <c r="L1331" s="13"/>
    </row>
    <row r="1332" ht="12.75">
      <c r="L1332" s="13"/>
    </row>
    <row r="1333" ht="12.75">
      <c r="L1333" s="13"/>
    </row>
    <row r="1334" ht="12.75">
      <c r="L1334" s="13"/>
    </row>
    <row r="1335" ht="12.75">
      <c r="L1335" s="13"/>
    </row>
    <row r="1336" ht="12.75">
      <c r="L1336" s="13"/>
    </row>
    <row r="1337" ht="12.75">
      <c r="L1337" s="13"/>
    </row>
    <row r="1338" ht="12.75">
      <c r="L1338" s="13"/>
    </row>
    <row r="1339" ht="12.75">
      <c r="L1339" s="13"/>
    </row>
    <row r="1340" ht="12.75">
      <c r="L1340" s="13"/>
    </row>
    <row r="1341" ht="12.75">
      <c r="L1341" s="13"/>
    </row>
    <row r="1342" ht="12.75">
      <c r="L1342" s="13"/>
    </row>
    <row r="1343" ht="12.75">
      <c r="L1343" s="13"/>
    </row>
    <row r="1344" ht="12.75">
      <c r="L1344" s="13"/>
    </row>
    <row r="1345" ht="12.75">
      <c r="L1345" s="13"/>
    </row>
    <row r="1346" ht="12.75">
      <c r="L1346" s="13"/>
    </row>
    <row r="1347" ht="12.75">
      <c r="L1347" s="13"/>
    </row>
    <row r="1348" ht="12.75">
      <c r="L1348" s="13"/>
    </row>
    <row r="1349" ht="12.75">
      <c r="L1349" s="13"/>
    </row>
    <row r="1350" ht="12.75">
      <c r="L1350" s="13"/>
    </row>
    <row r="1351" ht="12.75">
      <c r="L1351" s="13"/>
    </row>
    <row r="1352" ht="12.75">
      <c r="L1352" s="13"/>
    </row>
    <row r="1353" ht="12.75">
      <c r="L1353" s="13"/>
    </row>
    <row r="1354" ht="12.75">
      <c r="L1354" s="13"/>
    </row>
    <row r="1355" ht="12.75">
      <c r="L1355" s="13"/>
    </row>
    <row r="1356" ht="12.75">
      <c r="L1356" s="13"/>
    </row>
    <row r="1357" ht="12.75">
      <c r="L1357" s="13"/>
    </row>
    <row r="1358" ht="12.75">
      <c r="L1358" s="13"/>
    </row>
    <row r="1359" ht="12.75">
      <c r="L1359" s="13"/>
    </row>
    <row r="1360" ht="12.75">
      <c r="L1360" s="13"/>
    </row>
    <row r="1361" ht="12.75">
      <c r="L1361" s="13"/>
    </row>
    <row r="1362" ht="12.75">
      <c r="L1362" s="13"/>
    </row>
    <row r="1363" ht="12.75">
      <c r="L1363" s="13"/>
    </row>
    <row r="1364" ht="12.75">
      <c r="L1364" s="13"/>
    </row>
    <row r="1365" ht="12.75">
      <c r="L1365" s="13"/>
    </row>
    <row r="1366" ht="12.75">
      <c r="L1366" s="13"/>
    </row>
    <row r="1367" ht="12.75">
      <c r="L1367" s="13"/>
    </row>
    <row r="1368" ht="12.75">
      <c r="L1368" s="13"/>
    </row>
    <row r="1369" ht="12.75">
      <c r="L1369" s="13"/>
    </row>
    <row r="1370" ht="12.75">
      <c r="L1370" s="13"/>
    </row>
    <row r="1371" ht="12.75">
      <c r="L1371" s="13"/>
    </row>
    <row r="1372" ht="12.75">
      <c r="L1372" s="13"/>
    </row>
    <row r="1373" ht="12.75">
      <c r="L1373" s="13"/>
    </row>
    <row r="1374" ht="12.75">
      <c r="L1374" s="13"/>
    </row>
    <row r="1375" ht="12.75">
      <c r="L1375" s="13"/>
    </row>
    <row r="1376" ht="12.75">
      <c r="L1376" s="13"/>
    </row>
    <row r="1377" ht="12.75">
      <c r="L1377" s="13"/>
    </row>
    <row r="1378" ht="12.75">
      <c r="L1378" s="13"/>
    </row>
    <row r="1379" ht="12.75">
      <c r="L1379" s="13"/>
    </row>
    <row r="1380" ht="12.75">
      <c r="L1380" s="13"/>
    </row>
    <row r="1381" ht="12.75">
      <c r="L1381" s="13"/>
    </row>
    <row r="1382" ht="12.75">
      <c r="L1382" s="13"/>
    </row>
    <row r="1383" ht="12.75">
      <c r="L1383" s="13"/>
    </row>
    <row r="1384" ht="12.75">
      <c r="L1384" s="13"/>
    </row>
    <row r="1385" ht="12.75">
      <c r="L1385" s="13"/>
    </row>
    <row r="1386" ht="12.75">
      <c r="L1386" s="13"/>
    </row>
    <row r="1387" ht="12.75">
      <c r="L1387" s="13"/>
    </row>
    <row r="1388" ht="12.75">
      <c r="L1388" s="13"/>
    </row>
    <row r="1389" ht="12.75">
      <c r="L1389" s="13"/>
    </row>
    <row r="1390" ht="12.75">
      <c r="L1390" s="13"/>
    </row>
    <row r="1391" ht="12.75">
      <c r="L1391" s="13"/>
    </row>
    <row r="1392" ht="12.75">
      <c r="L1392" s="13"/>
    </row>
    <row r="1393" ht="12.75">
      <c r="L1393" s="13"/>
    </row>
    <row r="1394" ht="12.75">
      <c r="L1394" s="13"/>
    </row>
    <row r="1395" ht="12.75">
      <c r="L1395" s="13"/>
    </row>
    <row r="1396" ht="12.75">
      <c r="L1396" s="13"/>
    </row>
    <row r="1397" ht="12.75">
      <c r="L1397" s="13"/>
    </row>
    <row r="1398" ht="12.75">
      <c r="L1398" s="13"/>
    </row>
    <row r="1399" ht="12.75">
      <c r="L1399" s="13"/>
    </row>
    <row r="1400" ht="12.75">
      <c r="L1400" s="13"/>
    </row>
    <row r="1401" ht="12.75">
      <c r="L1401" s="13"/>
    </row>
    <row r="1402" ht="12.75">
      <c r="L1402" s="13"/>
    </row>
    <row r="1403" ht="12.75">
      <c r="L1403" s="13"/>
    </row>
    <row r="1404" ht="12.75">
      <c r="L1404" s="13"/>
    </row>
    <row r="1405" ht="12.75">
      <c r="L1405" s="13"/>
    </row>
    <row r="1406" ht="12.75">
      <c r="L1406" s="13"/>
    </row>
    <row r="1407" ht="12.75">
      <c r="L1407" s="13"/>
    </row>
    <row r="1408" ht="12.75">
      <c r="L1408" s="13"/>
    </row>
    <row r="1409" ht="12.75">
      <c r="L1409" s="13"/>
    </row>
    <row r="1410" ht="12.75">
      <c r="L1410" s="13"/>
    </row>
    <row r="1411" ht="12.75">
      <c r="L1411" s="13"/>
    </row>
    <row r="1412" ht="12.75">
      <c r="L1412" s="13"/>
    </row>
    <row r="1413" ht="12.75">
      <c r="L1413" s="13"/>
    </row>
    <row r="1414" ht="12.75">
      <c r="L1414" s="13"/>
    </row>
    <row r="1415" ht="12.75">
      <c r="L1415" s="13"/>
    </row>
    <row r="1416" ht="12.75">
      <c r="L1416" s="13"/>
    </row>
    <row r="1417" ht="12.75">
      <c r="L1417" s="13"/>
    </row>
    <row r="1418" ht="12.75">
      <c r="L1418" s="13"/>
    </row>
    <row r="1419" ht="12.75">
      <c r="L1419" s="13"/>
    </row>
    <row r="1420" ht="12.75">
      <c r="L1420" s="13"/>
    </row>
    <row r="1421" ht="12.75">
      <c r="L1421" s="13"/>
    </row>
    <row r="1422" ht="12.75">
      <c r="L1422" s="13"/>
    </row>
    <row r="1423" ht="12.75">
      <c r="L1423" s="13"/>
    </row>
    <row r="1424" ht="12.75">
      <c r="L1424" s="13"/>
    </row>
    <row r="1425" ht="12.75">
      <c r="L1425" s="13"/>
    </row>
    <row r="1426" ht="12.75">
      <c r="L1426" s="13"/>
    </row>
    <row r="1427" ht="12.75">
      <c r="L1427" s="13"/>
    </row>
    <row r="1428" ht="12.75">
      <c r="L1428" s="13"/>
    </row>
    <row r="1429" ht="12.75">
      <c r="L1429" s="13"/>
    </row>
    <row r="1430" ht="12.75">
      <c r="L1430" s="13"/>
    </row>
    <row r="1431" ht="12.75">
      <c r="L1431" s="13"/>
    </row>
    <row r="1432" ht="12.75">
      <c r="L1432" s="13"/>
    </row>
    <row r="1433" ht="12.75">
      <c r="L1433" s="13"/>
    </row>
    <row r="1434" ht="12.75">
      <c r="L1434" s="13"/>
    </row>
    <row r="1435" ht="12.75">
      <c r="L1435" s="13"/>
    </row>
    <row r="1436" ht="12.75">
      <c r="L1436" s="13"/>
    </row>
    <row r="1437" ht="12.75">
      <c r="L1437" s="13"/>
    </row>
    <row r="1438" ht="12.75">
      <c r="L1438" s="13"/>
    </row>
    <row r="1439" ht="12.75">
      <c r="L1439" s="13"/>
    </row>
    <row r="1440" ht="12.75">
      <c r="L1440" s="13"/>
    </row>
    <row r="1441" ht="12.75">
      <c r="L1441" s="13"/>
    </row>
    <row r="1442" ht="12.75">
      <c r="L1442" s="13"/>
    </row>
    <row r="1443" ht="12.75">
      <c r="L1443" s="13"/>
    </row>
    <row r="1444" ht="12.75">
      <c r="L1444" s="13"/>
    </row>
    <row r="1445" ht="12.75">
      <c r="L1445" s="13"/>
    </row>
    <row r="1446" ht="12.75">
      <c r="L1446" s="13"/>
    </row>
    <row r="1447" ht="12.75">
      <c r="L1447" s="13"/>
    </row>
    <row r="1448" ht="12.75">
      <c r="L1448" s="13"/>
    </row>
    <row r="1449" ht="12.75">
      <c r="L1449" s="13"/>
    </row>
    <row r="1450" ht="12.75">
      <c r="L1450" s="13"/>
    </row>
    <row r="1451" ht="12.75">
      <c r="L1451" s="13"/>
    </row>
    <row r="1452" ht="12.75">
      <c r="L1452" s="13"/>
    </row>
    <row r="1453" ht="12.75">
      <c r="L1453" s="13"/>
    </row>
    <row r="1454" ht="12.75">
      <c r="L1454" s="13"/>
    </row>
    <row r="1455" ht="12.75">
      <c r="L1455" s="13"/>
    </row>
    <row r="1456" ht="12.75">
      <c r="L1456" s="13"/>
    </row>
    <row r="1457" ht="12.75">
      <c r="L1457" s="13"/>
    </row>
    <row r="1458" ht="12.75">
      <c r="L1458" s="13"/>
    </row>
    <row r="1459" ht="12.75">
      <c r="L1459" s="13"/>
    </row>
    <row r="1460" ht="12.75">
      <c r="L1460" s="13"/>
    </row>
    <row r="1461" ht="12.75">
      <c r="L1461" s="13"/>
    </row>
    <row r="1462" ht="12.75">
      <c r="L1462" s="13"/>
    </row>
    <row r="1463" ht="12.75">
      <c r="L1463" s="13"/>
    </row>
    <row r="1464" ht="12.75">
      <c r="L1464" s="13"/>
    </row>
    <row r="1465" ht="12.75">
      <c r="L1465" s="13"/>
    </row>
    <row r="1466" ht="12.75">
      <c r="L1466" s="13"/>
    </row>
    <row r="1467" ht="12.75">
      <c r="L1467" s="13"/>
    </row>
    <row r="1468" ht="12.75">
      <c r="L1468" s="13"/>
    </row>
    <row r="1469" ht="12.75">
      <c r="L1469" s="13"/>
    </row>
    <row r="1470" ht="12.75">
      <c r="L1470" s="13"/>
    </row>
    <row r="1471" ht="12.75">
      <c r="L1471" s="13"/>
    </row>
    <row r="1472" ht="12.75">
      <c r="L1472" s="13"/>
    </row>
    <row r="1473" ht="12.75">
      <c r="L1473" s="13"/>
    </row>
    <row r="1474" ht="12.75">
      <c r="L1474" s="13"/>
    </row>
    <row r="1475" ht="12.75">
      <c r="L1475" s="13"/>
    </row>
    <row r="1476" ht="12.75">
      <c r="L1476" s="13"/>
    </row>
    <row r="1477" ht="12.75">
      <c r="L1477" s="13"/>
    </row>
    <row r="1478" ht="12.75">
      <c r="L1478" s="13"/>
    </row>
    <row r="1479" ht="12.75">
      <c r="L1479" s="13"/>
    </row>
    <row r="1480" ht="12.75">
      <c r="L1480" s="13"/>
    </row>
    <row r="1481" ht="12.75">
      <c r="L1481" s="13"/>
    </row>
    <row r="1482" ht="12.75">
      <c r="L1482" s="13"/>
    </row>
    <row r="1483" ht="12.75">
      <c r="L1483" s="13"/>
    </row>
    <row r="1484" ht="12.75">
      <c r="L1484" s="13"/>
    </row>
    <row r="1485" ht="12.75">
      <c r="L1485" s="13"/>
    </row>
    <row r="1486" ht="12.75">
      <c r="L1486" s="13"/>
    </row>
    <row r="1487" ht="12.75">
      <c r="L1487" s="13"/>
    </row>
    <row r="1488" ht="12.75">
      <c r="L1488" s="13"/>
    </row>
    <row r="1489" ht="12.75">
      <c r="L1489" s="13"/>
    </row>
    <row r="1490" ht="12.75">
      <c r="L1490" s="13"/>
    </row>
    <row r="1491" ht="12.75">
      <c r="L1491" s="13"/>
    </row>
    <row r="1492" ht="12.75">
      <c r="L1492" s="13"/>
    </row>
    <row r="1493" ht="12.75">
      <c r="L1493" s="13"/>
    </row>
    <row r="1494" ht="12.75">
      <c r="L1494" s="13"/>
    </row>
    <row r="1495" ht="12.75">
      <c r="L1495" s="13"/>
    </row>
    <row r="1496" ht="12.75">
      <c r="L1496" s="13"/>
    </row>
    <row r="1497" ht="12.75">
      <c r="L1497" s="13"/>
    </row>
    <row r="1498" ht="12.75">
      <c r="L1498" s="13"/>
    </row>
    <row r="1499" ht="12.75">
      <c r="L1499" s="13"/>
    </row>
    <row r="1500" ht="12.75">
      <c r="L1500" s="13"/>
    </row>
    <row r="1501" ht="12.75">
      <c r="L1501" s="13"/>
    </row>
    <row r="1502" ht="12.75">
      <c r="L1502" s="13"/>
    </row>
    <row r="1503" ht="12.75">
      <c r="L1503" s="13"/>
    </row>
    <row r="1504" ht="12.75">
      <c r="L1504" s="13"/>
    </row>
    <row r="1505" ht="12.75">
      <c r="L1505" s="13"/>
    </row>
    <row r="1506" ht="12.75">
      <c r="L1506" s="13"/>
    </row>
    <row r="1507" ht="12.75">
      <c r="L1507" s="13"/>
    </row>
    <row r="1508" ht="12.75">
      <c r="L1508" s="13"/>
    </row>
    <row r="1509" ht="12.75">
      <c r="L1509" s="13"/>
    </row>
    <row r="1510" ht="12.75">
      <c r="L1510" s="13"/>
    </row>
    <row r="1511" ht="12.75">
      <c r="L1511" s="13"/>
    </row>
    <row r="1512" ht="12.75">
      <c r="L1512" s="13"/>
    </row>
    <row r="1513" ht="12.75">
      <c r="L1513" s="13"/>
    </row>
    <row r="1514" ht="12.75">
      <c r="L1514" s="13"/>
    </row>
    <row r="1515" ht="12.75">
      <c r="L1515" s="13"/>
    </row>
    <row r="1516" ht="12.75">
      <c r="L1516" s="13"/>
    </row>
    <row r="1517" ht="12.75">
      <c r="L1517" s="13"/>
    </row>
    <row r="1518" ht="12.75">
      <c r="L1518" s="13"/>
    </row>
    <row r="1519" ht="12.75">
      <c r="L1519" s="13"/>
    </row>
    <row r="1520" ht="12.75">
      <c r="L1520" s="13"/>
    </row>
    <row r="1521" ht="12.75">
      <c r="L1521" s="13"/>
    </row>
    <row r="1522" ht="12.75">
      <c r="L1522" s="13"/>
    </row>
    <row r="1523" ht="12.75">
      <c r="L1523" s="13"/>
    </row>
    <row r="1524" ht="12.75">
      <c r="L1524" s="13"/>
    </row>
    <row r="1525" ht="12.75">
      <c r="L1525" s="13"/>
    </row>
    <row r="1526" ht="12.75">
      <c r="L1526" s="13"/>
    </row>
    <row r="1527" ht="12.75">
      <c r="L1527" s="13"/>
    </row>
    <row r="1528" ht="12.75">
      <c r="L1528" s="13"/>
    </row>
    <row r="1529" ht="12.75">
      <c r="L1529" s="13"/>
    </row>
    <row r="1530" ht="12.75">
      <c r="L1530" s="13"/>
    </row>
    <row r="1531" ht="12.75">
      <c r="L1531" s="13"/>
    </row>
    <row r="1532" ht="12.75">
      <c r="L1532" s="13"/>
    </row>
    <row r="1533" ht="12.75">
      <c r="L1533" s="13"/>
    </row>
    <row r="1534" ht="12.75">
      <c r="L1534" s="13"/>
    </row>
    <row r="1535" ht="12.75">
      <c r="L1535" s="13"/>
    </row>
    <row r="1536" ht="12.75">
      <c r="L1536" s="13"/>
    </row>
    <row r="1537" ht="12.75">
      <c r="L1537" s="13"/>
    </row>
    <row r="1538" ht="12.75">
      <c r="L1538" s="13"/>
    </row>
    <row r="1539" ht="12.75">
      <c r="L1539" s="13"/>
    </row>
    <row r="1540" ht="12.75">
      <c r="L1540" s="13"/>
    </row>
    <row r="1541" ht="12.75">
      <c r="L1541" s="13"/>
    </row>
    <row r="1542" ht="12.75">
      <c r="L1542" s="13"/>
    </row>
    <row r="1543" ht="12.75">
      <c r="L1543" s="13"/>
    </row>
    <row r="1544" ht="12.75">
      <c r="L1544" s="13"/>
    </row>
    <row r="1545" ht="12.75">
      <c r="L1545" s="13"/>
    </row>
    <row r="1546" ht="12.75">
      <c r="L1546" s="13"/>
    </row>
  </sheetData>
  <mergeCells count="115">
    <mergeCell ref="A1:I2"/>
    <mergeCell ref="K1:O1"/>
    <mergeCell ref="K2:O2"/>
    <mergeCell ref="A4:P5"/>
    <mergeCell ref="A6:P6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B14:B23"/>
    <mergeCell ref="J10:J12"/>
    <mergeCell ref="K10:P10"/>
    <mergeCell ref="K11:M11"/>
    <mergeCell ref="N11:N12"/>
    <mergeCell ref="O11:O12"/>
    <mergeCell ref="P11:P12"/>
    <mergeCell ref="H25:H28"/>
    <mergeCell ref="O14:O15"/>
    <mergeCell ref="A15:A18"/>
    <mergeCell ref="C15:C23"/>
    <mergeCell ref="F15:F18"/>
    <mergeCell ref="H15:H18"/>
    <mergeCell ref="A19:A23"/>
    <mergeCell ref="F19:F23"/>
    <mergeCell ref="G19:G23"/>
    <mergeCell ref="H19:H23"/>
    <mergeCell ref="N14:N15"/>
    <mergeCell ref="G14:G18"/>
    <mergeCell ref="I14:I15"/>
    <mergeCell ref="K14:K15"/>
    <mergeCell ref="B24:B28"/>
    <mergeCell ref="G24:G28"/>
    <mergeCell ref="A25:A28"/>
    <mergeCell ref="C25:C28"/>
    <mergeCell ref="F25:F28"/>
    <mergeCell ref="I29:I30"/>
    <mergeCell ref="K29:K30"/>
    <mergeCell ref="N29:N30"/>
    <mergeCell ref="O29:O30"/>
    <mergeCell ref="A30:A33"/>
    <mergeCell ref="C30:C33"/>
    <mergeCell ref="F30:F33"/>
    <mergeCell ref="H30:H33"/>
    <mergeCell ref="B29:B33"/>
    <mergeCell ref="D29:D30"/>
    <mergeCell ref="G29:G30"/>
    <mergeCell ref="G34:G35"/>
    <mergeCell ref="G38:G39"/>
    <mergeCell ref="F42:F43"/>
    <mergeCell ref="G42:G43"/>
    <mergeCell ref="G46:G47"/>
    <mergeCell ref="H46:H47"/>
    <mergeCell ref="D50:D51"/>
    <mergeCell ref="G50:G54"/>
    <mergeCell ref="H50:H54"/>
    <mergeCell ref="I50:I51"/>
    <mergeCell ref="J50:J51"/>
    <mergeCell ref="K50:K51"/>
    <mergeCell ref="A51:A54"/>
    <mergeCell ref="F51:F54"/>
    <mergeCell ref="F55:F58"/>
    <mergeCell ref="G55:G58"/>
    <mergeCell ref="H55:H58"/>
    <mergeCell ref="F59:G59"/>
    <mergeCell ref="F60:G60"/>
    <mergeCell ref="F61:G61"/>
    <mergeCell ref="D62:D63"/>
    <mergeCell ref="G62:G66"/>
    <mergeCell ref="H62:H66"/>
    <mergeCell ref="I62:I63"/>
    <mergeCell ref="J62:J63"/>
    <mergeCell ref="K62:K63"/>
    <mergeCell ref="N62:N63"/>
    <mergeCell ref="A63:A66"/>
    <mergeCell ref="F63:F66"/>
    <mergeCell ref="D67:D68"/>
    <mergeCell ref="G67:G71"/>
    <mergeCell ref="I67:I68"/>
    <mergeCell ref="J67:J68"/>
    <mergeCell ref="K67:K68"/>
    <mergeCell ref="N67:N68"/>
    <mergeCell ref="A68:A71"/>
    <mergeCell ref="F68:F71"/>
    <mergeCell ref="H68:H71"/>
    <mergeCell ref="A72:A75"/>
    <mergeCell ref="F72:F75"/>
    <mergeCell ref="G72:G75"/>
    <mergeCell ref="H72:H75"/>
    <mergeCell ref="A76:A81"/>
    <mergeCell ref="B76:B81"/>
    <mergeCell ref="C76:C81"/>
    <mergeCell ref="D76:D77"/>
    <mergeCell ref="F76:F81"/>
    <mergeCell ref="G76:G81"/>
    <mergeCell ref="H76:H81"/>
    <mergeCell ref="I76:I77"/>
    <mergeCell ref="K76:K77"/>
    <mergeCell ref="N76:N77"/>
    <mergeCell ref="O76:O77"/>
    <mergeCell ref="A82:A86"/>
    <mergeCell ref="D82:D83"/>
    <mergeCell ref="F82:F86"/>
    <mergeCell ref="G82:G86"/>
    <mergeCell ref="H82:H86"/>
    <mergeCell ref="I82:I83"/>
    <mergeCell ref="K82:K83"/>
    <mergeCell ref="N82:N83"/>
    <mergeCell ref="O82:O83"/>
    <mergeCell ref="A87:C99"/>
    <mergeCell ref="A102:C10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workbookViewId="0" topLeftCell="A1">
      <selection activeCell="A14" sqref="A14:H14"/>
    </sheetView>
  </sheetViews>
  <sheetFormatPr defaultColWidth="9.00390625" defaultRowHeight="12.75"/>
  <cols>
    <col min="1" max="1" width="5.75390625" style="332" customWidth="1"/>
    <col min="2" max="2" width="35.75390625" style="332" customWidth="1"/>
    <col min="3" max="7" width="15.75390625" style="332" customWidth="1"/>
    <col min="8" max="16384" width="9.00390625" style="332" customWidth="1"/>
  </cols>
  <sheetData>
    <row r="1" ht="12.75">
      <c r="G1" s="332" t="s">
        <v>725</v>
      </c>
    </row>
    <row r="2" spans="1:7" ht="19.5" customHeight="1">
      <c r="A2" s="1333"/>
      <c r="B2" s="1333"/>
      <c r="C2" s="1333"/>
      <c r="D2" s="1333"/>
      <c r="E2" s="1333"/>
      <c r="F2" s="1333"/>
      <c r="G2" s="1333"/>
    </row>
    <row r="3" spans="1:7" ht="16.5" customHeight="1">
      <c r="A3" s="1333" t="s">
        <v>32</v>
      </c>
      <c r="B3" s="1333"/>
      <c r="C3" s="1333"/>
      <c r="D3" s="1333"/>
      <c r="E3" s="1333"/>
      <c r="F3" s="1333"/>
      <c r="G3" s="1333"/>
    </row>
    <row r="4" spans="1:7" ht="15.75" customHeight="1">
      <c r="A4" s="333"/>
      <c r="B4" s="1333" t="s">
        <v>726</v>
      </c>
      <c r="C4" s="1333"/>
      <c r="D4" s="1333"/>
      <c r="E4" s="1333"/>
      <c r="F4" s="1333"/>
      <c r="G4" s="1333"/>
    </row>
    <row r="5" spans="1:7" ht="16.5" customHeight="1">
      <c r="A5" s="1333" t="s">
        <v>434</v>
      </c>
      <c r="B5" s="1333"/>
      <c r="C5" s="1333"/>
      <c r="D5" s="1333"/>
      <c r="E5" s="1333"/>
      <c r="F5" s="1333"/>
      <c r="G5" s="1333"/>
    </row>
    <row r="6" spans="1:7" ht="16.5" customHeight="1">
      <c r="A6" s="1333" t="s">
        <v>496</v>
      </c>
      <c r="B6" s="1333"/>
      <c r="C6" s="1333"/>
      <c r="D6" s="1333"/>
      <c r="E6" s="1333"/>
      <c r="F6" s="1333"/>
      <c r="G6" s="1333"/>
    </row>
    <row r="7" spans="1:7" ht="17.25" customHeight="1">
      <c r="A7" s="333"/>
      <c r="B7" s="333"/>
      <c r="C7" s="333"/>
      <c r="D7" s="333"/>
      <c r="E7" s="333"/>
      <c r="F7" s="333"/>
      <c r="G7" s="333"/>
    </row>
    <row r="8" spans="1:8" ht="12.75">
      <c r="A8" s="332" t="s">
        <v>727</v>
      </c>
      <c r="E8" s="1334"/>
      <c r="F8" s="1334"/>
      <c r="G8" s="1335" t="s">
        <v>728</v>
      </c>
      <c r="H8" s="1335"/>
    </row>
    <row r="9" spans="1:11" ht="19.5" customHeight="1">
      <c r="A9" s="1331" t="s">
        <v>37</v>
      </c>
      <c r="B9" s="1331" t="s">
        <v>498</v>
      </c>
      <c r="C9" s="1331" t="s">
        <v>729</v>
      </c>
      <c r="D9" s="1331" t="s">
        <v>500</v>
      </c>
      <c r="E9" s="1331" t="s">
        <v>730</v>
      </c>
      <c r="F9" s="1331" t="s">
        <v>436</v>
      </c>
      <c r="G9" s="1336" t="s">
        <v>736</v>
      </c>
      <c r="H9" s="1331" t="s">
        <v>731</v>
      </c>
      <c r="I9" s="336"/>
      <c r="J9" s="336"/>
      <c r="K9" s="336"/>
    </row>
    <row r="10" spans="1:11" ht="19.5" customHeight="1">
      <c r="A10" s="1331"/>
      <c r="B10" s="1331"/>
      <c r="C10" s="1331"/>
      <c r="D10" s="1331"/>
      <c r="E10" s="1331"/>
      <c r="F10" s="1331"/>
      <c r="G10" s="1336"/>
      <c r="H10" s="1331"/>
      <c r="I10" s="336"/>
      <c r="J10" s="336"/>
      <c r="K10" s="336"/>
    </row>
    <row r="11" spans="1:8" ht="12.75">
      <c r="A11" s="337">
        <v>1</v>
      </c>
      <c r="B11" s="337">
        <v>2</v>
      </c>
      <c r="C11" s="337">
        <v>3</v>
      </c>
      <c r="D11" s="337">
        <v>4</v>
      </c>
      <c r="E11" s="337">
        <v>5</v>
      </c>
      <c r="F11" s="337">
        <v>6</v>
      </c>
      <c r="G11" s="338">
        <v>7</v>
      </c>
      <c r="H11" s="339">
        <v>8</v>
      </c>
    </row>
    <row r="12" spans="1:8" ht="30" customHeight="1">
      <c r="A12" s="1305" t="s">
        <v>732</v>
      </c>
      <c r="B12" s="1305"/>
      <c r="C12" s="340" t="s">
        <v>516</v>
      </c>
      <c r="D12" s="340" t="s">
        <v>516</v>
      </c>
      <c r="E12" s="341">
        <v>2950871</v>
      </c>
      <c r="F12" s="341">
        <v>2950871</v>
      </c>
      <c r="G12" s="342">
        <v>2933581</v>
      </c>
      <c r="H12" s="343">
        <v>99.4</v>
      </c>
    </row>
    <row r="13" spans="1:8" ht="39.75" customHeight="1">
      <c r="A13" s="335" t="s">
        <v>43</v>
      </c>
      <c r="B13" s="344" t="s">
        <v>733</v>
      </c>
      <c r="C13" s="334" t="s">
        <v>734</v>
      </c>
      <c r="D13" s="334">
        <v>2005</v>
      </c>
      <c r="E13" s="345">
        <v>35000</v>
      </c>
      <c r="F13" s="345">
        <v>35000</v>
      </c>
      <c r="G13" s="346">
        <v>35000</v>
      </c>
      <c r="H13" s="347">
        <v>100</v>
      </c>
    </row>
    <row r="14" spans="1:8" ht="70.5" customHeight="1">
      <c r="A14" s="1332" t="s">
        <v>766</v>
      </c>
      <c r="B14" s="1332"/>
      <c r="C14" s="1332"/>
      <c r="D14" s="1332"/>
      <c r="E14" s="1332"/>
      <c r="F14" s="1332"/>
      <c r="G14" s="1332"/>
      <c r="H14" s="1332"/>
    </row>
    <row r="15" spans="1:8" ht="51.75" customHeight="1">
      <c r="A15" s="334" t="s">
        <v>53</v>
      </c>
      <c r="B15" s="344" t="s">
        <v>767</v>
      </c>
      <c r="C15" s="334" t="s">
        <v>734</v>
      </c>
      <c r="D15" s="334">
        <v>2005</v>
      </c>
      <c r="E15" s="345">
        <v>8980</v>
      </c>
      <c r="F15" s="348">
        <v>8980</v>
      </c>
      <c r="G15" s="348">
        <v>8980</v>
      </c>
      <c r="H15" s="347">
        <v>100</v>
      </c>
    </row>
    <row r="16" spans="1:8" ht="32.25" customHeight="1">
      <c r="A16" s="1298" t="s">
        <v>768</v>
      </c>
      <c r="B16" s="1298"/>
      <c r="C16" s="1298"/>
      <c r="D16" s="1298"/>
      <c r="E16" s="1298"/>
      <c r="F16" s="1298"/>
      <c r="G16" s="1298"/>
      <c r="H16" s="1298"/>
    </row>
    <row r="17" spans="1:8" ht="63" customHeight="1">
      <c r="A17" s="334" t="s">
        <v>59</v>
      </c>
      <c r="B17" s="344" t="s">
        <v>769</v>
      </c>
      <c r="C17" s="334" t="s">
        <v>734</v>
      </c>
      <c r="D17" s="334">
        <v>2005</v>
      </c>
      <c r="E17" s="345">
        <v>40350</v>
      </c>
      <c r="F17" s="345">
        <v>40350</v>
      </c>
      <c r="G17" s="346">
        <v>40346</v>
      </c>
      <c r="H17" s="347">
        <v>100</v>
      </c>
    </row>
    <row r="18" spans="1:8" ht="47.25" customHeight="1">
      <c r="A18" s="1298" t="s">
        <v>770</v>
      </c>
      <c r="B18" s="1298"/>
      <c r="C18" s="1298"/>
      <c r="D18" s="1298"/>
      <c r="E18" s="1298"/>
      <c r="F18" s="1298"/>
      <c r="G18" s="1298"/>
      <c r="H18" s="1298"/>
    </row>
    <row r="19" spans="1:8" ht="47.25" customHeight="1">
      <c r="A19" s="334" t="s">
        <v>79</v>
      </c>
      <c r="B19" s="344" t="s">
        <v>771</v>
      </c>
      <c r="C19" s="334" t="s">
        <v>734</v>
      </c>
      <c r="D19" s="334">
        <v>2005</v>
      </c>
      <c r="E19" s="345">
        <v>9500</v>
      </c>
      <c r="F19" s="345">
        <v>9500</v>
      </c>
      <c r="G19" s="346">
        <v>9420</v>
      </c>
      <c r="H19" s="335">
        <v>99.2</v>
      </c>
    </row>
    <row r="20" spans="1:8" ht="33" customHeight="1">
      <c r="A20" s="1298" t="s">
        <v>772</v>
      </c>
      <c r="B20" s="1298"/>
      <c r="C20" s="1298"/>
      <c r="D20" s="1298"/>
      <c r="E20" s="1298"/>
      <c r="F20" s="1298"/>
      <c r="G20" s="1298"/>
      <c r="H20" s="1298"/>
    </row>
    <row r="21" spans="1:8" ht="42" customHeight="1">
      <c r="A21" s="1305" t="s">
        <v>773</v>
      </c>
      <c r="B21" s="1305"/>
      <c r="C21" s="337" t="s">
        <v>774</v>
      </c>
      <c r="D21" s="337">
        <v>2005</v>
      </c>
      <c r="E21" s="349">
        <v>93830</v>
      </c>
      <c r="F21" s="349">
        <v>93830</v>
      </c>
      <c r="G21" s="342">
        <v>93746</v>
      </c>
      <c r="H21" s="343">
        <v>99.9</v>
      </c>
    </row>
    <row r="22" spans="1:8" ht="30.75" customHeight="1">
      <c r="A22" s="350" t="s">
        <v>89</v>
      </c>
      <c r="B22" s="351" t="s">
        <v>775</v>
      </c>
      <c r="C22" s="350" t="s">
        <v>776</v>
      </c>
      <c r="D22" s="350">
        <v>2005</v>
      </c>
      <c r="E22" s="352">
        <v>853465</v>
      </c>
      <c r="F22" s="352">
        <v>853465</v>
      </c>
      <c r="G22" s="346">
        <v>853459</v>
      </c>
      <c r="H22" s="347">
        <v>100</v>
      </c>
    </row>
    <row r="23" spans="1:8" ht="18" customHeight="1">
      <c r="A23" s="1298" t="s">
        <v>777</v>
      </c>
      <c r="B23" s="1298"/>
      <c r="C23" s="1298"/>
      <c r="D23" s="1298"/>
      <c r="E23" s="1298"/>
      <c r="F23" s="1298"/>
      <c r="G23" s="1298"/>
      <c r="H23" s="1298"/>
    </row>
    <row r="24" spans="1:8" ht="47.25" customHeight="1">
      <c r="A24" s="1298" t="s">
        <v>778</v>
      </c>
      <c r="B24" s="1298"/>
      <c r="C24" s="1298"/>
      <c r="D24" s="1298"/>
      <c r="E24" s="1298"/>
      <c r="F24" s="1298"/>
      <c r="G24" s="1298"/>
      <c r="H24" s="1298"/>
    </row>
    <row r="25" spans="1:8" ht="41.25" customHeight="1">
      <c r="A25" s="1328" t="s">
        <v>779</v>
      </c>
      <c r="B25" s="1298"/>
      <c r="C25" s="1298"/>
      <c r="D25" s="1298"/>
      <c r="E25" s="1298"/>
      <c r="F25" s="1298"/>
      <c r="G25" s="1298"/>
      <c r="H25" s="1298"/>
    </row>
    <row r="26" spans="1:8" ht="55.5" customHeight="1">
      <c r="A26" s="1328" t="s">
        <v>780</v>
      </c>
      <c r="B26" s="1298"/>
      <c r="C26" s="1298"/>
      <c r="D26" s="1298"/>
      <c r="E26" s="1298"/>
      <c r="F26" s="1298"/>
      <c r="G26" s="1298"/>
      <c r="H26" s="1298"/>
    </row>
    <row r="27" spans="1:8" ht="55.5" customHeight="1">
      <c r="A27" s="1313" t="s">
        <v>781</v>
      </c>
      <c r="B27" s="1329"/>
      <c r="C27" s="1329"/>
      <c r="D27" s="1329"/>
      <c r="E27" s="1329"/>
      <c r="F27" s="1329"/>
      <c r="G27" s="1329"/>
      <c r="H27" s="1330"/>
    </row>
    <row r="28" spans="1:8" s="354" customFormat="1" ht="55.5" customHeight="1">
      <c r="A28" s="1313" t="s">
        <v>782</v>
      </c>
      <c r="B28" s="1314"/>
      <c r="C28" s="1314"/>
      <c r="D28" s="1314"/>
      <c r="E28" s="1314"/>
      <c r="F28" s="1314"/>
      <c r="G28" s="1314"/>
      <c r="H28" s="1315"/>
    </row>
    <row r="29" spans="1:8" s="354" customFormat="1" ht="60.75" customHeight="1">
      <c r="A29" s="1313" t="s">
        <v>783</v>
      </c>
      <c r="B29" s="1314"/>
      <c r="C29" s="1314"/>
      <c r="D29" s="1314"/>
      <c r="E29" s="1314"/>
      <c r="F29" s="1314"/>
      <c r="G29" s="1314"/>
      <c r="H29" s="1315"/>
    </row>
    <row r="30" spans="1:8" s="354" customFormat="1" ht="38.25" customHeight="1">
      <c r="A30" s="1322" t="s">
        <v>784</v>
      </c>
      <c r="B30" s="1323"/>
      <c r="C30" s="1323"/>
      <c r="D30" s="1323"/>
      <c r="E30" s="1323"/>
      <c r="F30" s="1323"/>
      <c r="G30" s="1323"/>
      <c r="H30" s="1324"/>
    </row>
    <row r="31" spans="1:8" s="354" customFormat="1" ht="30.75" customHeight="1">
      <c r="A31" s="1325" t="s">
        <v>785</v>
      </c>
      <c r="B31" s="1326"/>
      <c r="C31" s="1326"/>
      <c r="D31" s="1326"/>
      <c r="E31" s="1326"/>
      <c r="F31" s="1326"/>
      <c r="G31" s="1326"/>
      <c r="H31" s="1327"/>
    </row>
    <row r="32" spans="1:8" s="354" customFormat="1" ht="26.25" customHeight="1">
      <c r="A32" s="1316" t="s">
        <v>786</v>
      </c>
      <c r="B32" s="1317"/>
      <c r="C32" s="1317"/>
      <c r="D32" s="1317"/>
      <c r="E32" s="1317"/>
      <c r="F32" s="1317"/>
      <c r="G32" s="1317"/>
      <c r="H32" s="1318"/>
    </row>
    <row r="33" spans="1:8" s="354" customFormat="1" ht="29.25" customHeight="1">
      <c r="A33" s="1319" t="s">
        <v>787</v>
      </c>
      <c r="B33" s="1320"/>
      <c r="C33" s="1320"/>
      <c r="D33" s="1320"/>
      <c r="E33" s="1320"/>
      <c r="F33" s="1320"/>
      <c r="G33" s="1320"/>
      <c r="H33" s="1321"/>
    </row>
    <row r="34" spans="1:8" s="354" customFormat="1" ht="55.5" customHeight="1">
      <c r="A34" s="1313" t="s">
        <v>788</v>
      </c>
      <c r="B34" s="1314"/>
      <c r="C34" s="1314"/>
      <c r="D34" s="1314"/>
      <c r="E34" s="1314"/>
      <c r="F34" s="1314"/>
      <c r="G34" s="1314"/>
      <c r="H34" s="1315"/>
    </row>
    <row r="35" spans="1:8" s="354" customFormat="1" ht="48.75" customHeight="1">
      <c r="A35" s="1313" t="s">
        <v>789</v>
      </c>
      <c r="B35" s="1314"/>
      <c r="C35" s="1314"/>
      <c r="D35" s="1314"/>
      <c r="E35" s="1314"/>
      <c r="F35" s="1314"/>
      <c r="G35" s="1314"/>
      <c r="H35" s="1315"/>
    </row>
    <row r="36" spans="1:8" s="354" customFormat="1" ht="36.75" customHeight="1">
      <c r="A36" s="1313" t="s">
        <v>790</v>
      </c>
      <c r="B36" s="1314"/>
      <c r="C36" s="1314"/>
      <c r="D36" s="1314"/>
      <c r="E36" s="1314"/>
      <c r="F36" s="1314"/>
      <c r="G36" s="1314"/>
      <c r="H36" s="1315"/>
    </row>
    <row r="37" spans="1:8" s="354" customFormat="1" ht="39" customHeight="1">
      <c r="A37" s="1313" t="s">
        <v>791</v>
      </c>
      <c r="B37" s="1314"/>
      <c r="C37" s="1314"/>
      <c r="D37" s="1314"/>
      <c r="E37" s="1314"/>
      <c r="F37" s="1314"/>
      <c r="G37" s="1314"/>
      <c r="H37" s="1315"/>
    </row>
    <row r="38" spans="1:8" s="354" customFormat="1" ht="55.5" customHeight="1">
      <c r="A38" s="1313" t="s">
        <v>792</v>
      </c>
      <c r="B38" s="1314"/>
      <c r="C38" s="1314"/>
      <c r="D38" s="1314"/>
      <c r="E38" s="1314"/>
      <c r="F38" s="1314"/>
      <c r="G38" s="1314"/>
      <c r="H38" s="1315"/>
    </row>
    <row r="39" spans="1:8" s="354" customFormat="1" ht="43.5" customHeight="1">
      <c r="A39" s="1313" t="s">
        <v>793</v>
      </c>
      <c r="B39" s="1314"/>
      <c r="C39" s="1314"/>
      <c r="D39" s="1314"/>
      <c r="E39" s="1314"/>
      <c r="F39" s="1314"/>
      <c r="G39" s="1314"/>
      <c r="H39" s="1315"/>
    </row>
    <row r="40" spans="1:8" ht="33" customHeight="1">
      <c r="A40" s="334" t="s">
        <v>95</v>
      </c>
      <c r="B40" s="344" t="s">
        <v>794</v>
      </c>
      <c r="C40" s="334" t="s">
        <v>795</v>
      </c>
      <c r="D40" s="334">
        <v>2005</v>
      </c>
      <c r="E40" s="345">
        <v>1935</v>
      </c>
      <c r="F40" s="345">
        <v>1935</v>
      </c>
      <c r="G40" s="345">
        <v>1935</v>
      </c>
      <c r="H40" s="347">
        <v>100</v>
      </c>
    </row>
    <row r="41" spans="1:8" ht="31.5" customHeight="1">
      <c r="A41" s="1308" t="s">
        <v>796</v>
      </c>
      <c r="B41" s="1309"/>
      <c r="C41" s="1309"/>
      <c r="D41" s="1309"/>
      <c r="E41" s="1309"/>
      <c r="F41" s="1309"/>
      <c r="G41" s="1309"/>
      <c r="H41" s="1310"/>
    </row>
    <row r="42" spans="1:8" ht="37.5" customHeight="1">
      <c r="A42" s="1311" t="s">
        <v>797</v>
      </c>
      <c r="B42" s="1312"/>
      <c r="C42" s="355" t="s">
        <v>798</v>
      </c>
      <c r="D42" s="355">
        <v>2005</v>
      </c>
      <c r="E42" s="356">
        <v>855400</v>
      </c>
      <c r="F42" s="356">
        <v>855400</v>
      </c>
      <c r="G42" s="356">
        <v>855394</v>
      </c>
      <c r="H42" s="359">
        <v>100</v>
      </c>
    </row>
    <row r="43" spans="1:8" ht="66" customHeight="1">
      <c r="A43" s="334" t="s">
        <v>99</v>
      </c>
      <c r="B43" s="344" t="s">
        <v>799</v>
      </c>
      <c r="C43" s="334" t="s">
        <v>800</v>
      </c>
      <c r="D43" s="334">
        <v>2005</v>
      </c>
      <c r="E43" s="345">
        <v>450000</v>
      </c>
      <c r="F43" s="345">
        <v>450000</v>
      </c>
      <c r="G43" s="345">
        <v>440113</v>
      </c>
      <c r="H43" s="347">
        <v>97.8</v>
      </c>
    </row>
    <row r="44" spans="1:8" ht="30" customHeight="1">
      <c r="A44" s="1298" t="s">
        <v>801</v>
      </c>
      <c r="B44" s="1298"/>
      <c r="C44" s="1298"/>
      <c r="D44" s="1298"/>
      <c r="E44" s="1298"/>
      <c r="F44" s="1298"/>
      <c r="G44" s="1298"/>
      <c r="H44" s="1298"/>
    </row>
    <row r="45" spans="1:8" ht="42.75" customHeight="1">
      <c r="A45" s="334" t="s">
        <v>106</v>
      </c>
      <c r="B45" s="344" t="s">
        <v>802</v>
      </c>
      <c r="C45" s="334" t="s">
        <v>803</v>
      </c>
      <c r="D45" s="334" t="s">
        <v>528</v>
      </c>
      <c r="E45" s="345">
        <v>403461</v>
      </c>
      <c r="F45" s="345">
        <v>403461</v>
      </c>
      <c r="G45" s="345">
        <v>403461</v>
      </c>
      <c r="H45" s="347">
        <v>100</v>
      </c>
    </row>
    <row r="46" spans="1:8" ht="44.25" customHeight="1">
      <c r="A46" s="1298" t="s">
        <v>804</v>
      </c>
      <c r="B46" s="1298"/>
      <c r="C46" s="1298"/>
      <c r="D46" s="1298"/>
      <c r="E46" s="1298"/>
      <c r="F46" s="1298"/>
      <c r="G46" s="1298"/>
      <c r="H46" s="1298"/>
    </row>
    <row r="47" spans="1:8" ht="31.5" customHeight="1">
      <c r="A47" s="334" t="s">
        <v>153</v>
      </c>
      <c r="B47" s="344" t="s">
        <v>805</v>
      </c>
      <c r="C47" s="334" t="s">
        <v>806</v>
      </c>
      <c r="D47" s="334">
        <v>2005</v>
      </c>
      <c r="E47" s="345">
        <v>7353</v>
      </c>
      <c r="F47" s="345">
        <v>7353</v>
      </c>
      <c r="G47" s="345">
        <v>7353</v>
      </c>
      <c r="H47" s="347">
        <v>100</v>
      </c>
    </row>
    <row r="48" spans="1:8" ht="24" customHeight="1">
      <c r="A48" s="1298" t="s">
        <v>807</v>
      </c>
      <c r="B48" s="1298"/>
      <c r="C48" s="1298"/>
      <c r="D48" s="1298"/>
      <c r="E48" s="1298"/>
      <c r="F48" s="1298"/>
      <c r="G48" s="1298"/>
      <c r="H48" s="1298"/>
    </row>
    <row r="49" spans="1:8" ht="42" customHeight="1">
      <c r="A49" s="1305" t="s">
        <v>808</v>
      </c>
      <c r="B49" s="1305"/>
      <c r="C49" s="337" t="s">
        <v>809</v>
      </c>
      <c r="D49" s="337" t="s">
        <v>516</v>
      </c>
      <c r="E49" s="349">
        <v>410814</v>
      </c>
      <c r="F49" s="349">
        <v>410814</v>
      </c>
      <c r="G49" s="349">
        <v>410814</v>
      </c>
      <c r="H49" s="343">
        <v>100</v>
      </c>
    </row>
    <row r="50" spans="1:8" ht="30" customHeight="1">
      <c r="A50" s="334" t="s">
        <v>161</v>
      </c>
      <c r="B50" s="344" t="s">
        <v>810</v>
      </c>
      <c r="C50" s="334" t="s">
        <v>811</v>
      </c>
      <c r="D50" s="334">
        <v>2005</v>
      </c>
      <c r="E50" s="345">
        <v>3840</v>
      </c>
      <c r="F50" s="345">
        <v>3840</v>
      </c>
      <c r="G50" s="346">
        <v>3544</v>
      </c>
      <c r="H50" s="335">
        <v>92.3</v>
      </c>
    </row>
    <row r="51" spans="1:8" ht="35.25" customHeight="1">
      <c r="A51" s="1298" t="s">
        <v>812</v>
      </c>
      <c r="B51" s="1298"/>
      <c r="C51" s="1298"/>
      <c r="D51" s="1298"/>
      <c r="E51" s="1298"/>
      <c r="F51" s="1298"/>
      <c r="G51" s="1298"/>
      <c r="H51" s="1298"/>
    </row>
    <row r="52" spans="1:8" ht="33.75" customHeight="1">
      <c r="A52" s="334" t="s">
        <v>182</v>
      </c>
      <c r="B52" s="344" t="s">
        <v>813</v>
      </c>
      <c r="C52" s="334" t="s">
        <v>814</v>
      </c>
      <c r="D52" s="334">
        <v>2005</v>
      </c>
      <c r="E52" s="345">
        <v>13426</v>
      </c>
      <c r="F52" s="345">
        <v>13426</v>
      </c>
      <c r="G52" s="345">
        <v>13425</v>
      </c>
      <c r="H52" s="347">
        <v>100</v>
      </c>
    </row>
    <row r="53" spans="1:8" ht="24" customHeight="1">
      <c r="A53" s="1298" t="s">
        <v>815</v>
      </c>
      <c r="B53" s="1298"/>
      <c r="C53" s="1298"/>
      <c r="D53" s="1298"/>
      <c r="E53" s="1298"/>
      <c r="F53" s="1298"/>
      <c r="G53" s="1298"/>
      <c r="H53" s="1298"/>
    </row>
    <row r="54" spans="1:8" ht="30" customHeight="1">
      <c r="A54" s="1305" t="s">
        <v>816</v>
      </c>
      <c r="B54" s="1305"/>
      <c r="C54" s="360" t="s">
        <v>817</v>
      </c>
      <c r="D54" s="337" t="s">
        <v>516</v>
      </c>
      <c r="E54" s="361">
        <v>17266</v>
      </c>
      <c r="F54" s="361">
        <v>17266</v>
      </c>
      <c r="G54" s="361">
        <v>16969</v>
      </c>
      <c r="H54" s="362">
        <v>98.3</v>
      </c>
    </row>
    <row r="55" spans="1:8" ht="51" customHeight="1">
      <c r="A55" s="362" t="s">
        <v>190</v>
      </c>
      <c r="B55" s="363" t="s">
        <v>818</v>
      </c>
      <c r="C55" s="360" t="s">
        <v>819</v>
      </c>
      <c r="D55" s="360">
        <v>2005</v>
      </c>
      <c r="E55" s="364">
        <v>262086</v>
      </c>
      <c r="F55" s="364">
        <v>262086</v>
      </c>
      <c r="G55" s="342">
        <v>261261</v>
      </c>
      <c r="H55" s="339">
        <v>99.7</v>
      </c>
    </row>
    <row r="56" spans="1:8" ht="48.75" customHeight="1">
      <c r="A56" s="365"/>
      <c r="B56" s="366" t="s">
        <v>820</v>
      </c>
      <c r="C56" s="367" t="s">
        <v>821</v>
      </c>
      <c r="D56" s="367">
        <v>2005</v>
      </c>
      <c r="E56" s="368">
        <v>14235</v>
      </c>
      <c r="F56" s="368">
        <v>14235</v>
      </c>
      <c r="G56" s="368">
        <v>14234</v>
      </c>
      <c r="H56" s="347">
        <v>100</v>
      </c>
    </row>
    <row r="57" spans="1:8" ht="39" customHeight="1">
      <c r="A57" s="365"/>
      <c r="B57" s="369" t="s">
        <v>822</v>
      </c>
      <c r="C57" s="334" t="s">
        <v>821</v>
      </c>
      <c r="D57" s="334">
        <v>2005</v>
      </c>
      <c r="E57" s="368">
        <v>14235</v>
      </c>
      <c r="F57" s="368">
        <v>14235</v>
      </c>
      <c r="G57" s="368">
        <v>14234</v>
      </c>
      <c r="H57" s="347">
        <v>100</v>
      </c>
    </row>
    <row r="58" spans="1:8" ht="25.5" customHeight="1">
      <c r="A58" s="365"/>
      <c r="B58" s="1307" t="s">
        <v>823</v>
      </c>
      <c r="C58" s="1307"/>
      <c r="D58" s="1307"/>
      <c r="E58" s="1307"/>
      <c r="F58" s="1307"/>
      <c r="G58" s="1307"/>
      <c r="H58" s="1307"/>
    </row>
    <row r="59" spans="1:9" ht="52.5" customHeight="1">
      <c r="A59" s="365"/>
      <c r="B59" s="369" t="s">
        <v>824</v>
      </c>
      <c r="C59" s="334" t="s">
        <v>825</v>
      </c>
      <c r="D59" s="334">
        <v>2005</v>
      </c>
      <c r="E59" s="345">
        <v>144282</v>
      </c>
      <c r="F59" s="345">
        <v>144282</v>
      </c>
      <c r="G59" s="370">
        <v>144276</v>
      </c>
      <c r="H59" s="371">
        <v>100</v>
      </c>
      <c r="I59" s="372"/>
    </row>
    <row r="60" spans="1:8" ht="52.5" customHeight="1">
      <c r="A60" s="365"/>
      <c r="B60" s="369" t="s">
        <v>826</v>
      </c>
      <c r="C60" s="334" t="s">
        <v>825</v>
      </c>
      <c r="D60" s="334">
        <v>2005</v>
      </c>
      <c r="E60" s="345">
        <v>144282</v>
      </c>
      <c r="F60" s="345">
        <v>144282</v>
      </c>
      <c r="G60" s="370">
        <v>144276</v>
      </c>
      <c r="H60" s="371">
        <v>100</v>
      </c>
    </row>
    <row r="61" spans="1:8" ht="29.25" customHeight="1">
      <c r="A61" s="365"/>
      <c r="B61" s="1307" t="s">
        <v>827</v>
      </c>
      <c r="C61" s="1307"/>
      <c r="D61" s="1307"/>
      <c r="E61" s="1307"/>
      <c r="F61" s="1307"/>
      <c r="G61" s="1307"/>
      <c r="H61" s="1307"/>
    </row>
    <row r="62" spans="1:8" ht="54" customHeight="1">
      <c r="A62" s="365"/>
      <c r="B62" s="369" t="s">
        <v>828</v>
      </c>
      <c r="C62" s="334" t="s">
        <v>829</v>
      </c>
      <c r="D62" s="334">
        <v>2005</v>
      </c>
      <c r="E62" s="345">
        <v>5016</v>
      </c>
      <c r="F62" s="345">
        <v>5016</v>
      </c>
      <c r="G62" s="370">
        <v>4881</v>
      </c>
      <c r="H62" s="373">
        <v>97.3</v>
      </c>
    </row>
    <row r="63" spans="1:8" ht="54" customHeight="1">
      <c r="A63" s="365"/>
      <c r="B63" s="369" t="s">
        <v>830</v>
      </c>
      <c r="C63" s="334" t="s">
        <v>829</v>
      </c>
      <c r="D63" s="334">
        <v>2005</v>
      </c>
      <c r="E63" s="345">
        <v>5016</v>
      </c>
      <c r="F63" s="345">
        <v>5016</v>
      </c>
      <c r="G63" s="370">
        <v>4881</v>
      </c>
      <c r="H63" s="373">
        <v>97.3</v>
      </c>
    </row>
    <row r="64" spans="1:8" ht="22.5" customHeight="1">
      <c r="A64" s="350"/>
      <c r="B64" s="1307" t="s">
        <v>831</v>
      </c>
      <c r="C64" s="1307"/>
      <c r="D64" s="1307"/>
      <c r="E64" s="1307"/>
      <c r="F64" s="1307"/>
      <c r="G64" s="1307"/>
      <c r="H64" s="1307"/>
    </row>
    <row r="65" spans="1:8" ht="52.5" customHeight="1">
      <c r="A65" s="365"/>
      <c r="B65" s="374" t="s">
        <v>832</v>
      </c>
      <c r="C65" s="350" t="s">
        <v>833</v>
      </c>
      <c r="D65" s="350">
        <v>2005</v>
      </c>
      <c r="E65" s="352">
        <v>43014</v>
      </c>
      <c r="F65" s="352">
        <v>43014</v>
      </c>
      <c r="G65" s="375">
        <v>43014</v>
      </c>
      <c r="H65" s="376">
        <v>100</v>
      </c>
    </row>
    <row r="66" spans="1:8" ht="52.5" customHeight="1">
      <c r="A66" s="365"/>
      <c r="B66" s="369" t="s">
        <v>834</v>
      </c>
      <c r="C66" s="334" t="s">
        <v>835</v>
      </c>
      <c r="D66" s="334">
        <v>2005</v>
      </c>
      <c r="E66" s="352">
        <v>43014</v>
      </c>
      <c r="F66" s="352">
        <v>43014</v>
      </c>
      <c r="G66" s="375">
        <v>43014</v>
      </c>
      <c r="H66" s="376">
        <v>100</v>
      </c>
    </row>
    <row r="67" spans="1:8" ht="30" customHeight="1">
      <c r="A67" s="365"/>
      <c r="B67" s="1307" t="s">
        <v>836</v>
      </c>
      <c r="C67" s="1307"/>
      <c r="D67" s="1307"/>
      <c r="E67" s="1307"/>
      <c r="F67" s="1307"/>
      <c r="G67" s="1307"/>
      <c r="H67" s="1307"/>
    </row>
    <row r="68" spans="1:8" ht="54.75" customHeight="1">
      <c r="A68" s="365"/>
      <c r="B68" s="369" t="s">
        <v>837</v>
      </c>
      <c r="C68" s="334" t="s">
        <v>838</v>
      </c>
      <c r="D68" s="334">
        <v>2005</v>
      </c>
      <c r="E68" s="345">
        <v>30000</v>
      </c>
      <c r="F68" s="345">
        <v>30000</v>
      </c>
      <c r="G68" s="377">
        <v>29319</v>
      </c>
      <c r="H68" s="335">
        <v>97.7</v>
      </c>
    </row>
    <row r="69" spans="1:8" ht="56.25" customHeight="1">
      <c r="A69" s="365"/>
      <c r="B69" s="378" t="s">
        <v>839</v>
      </c>
      <c r="C69" s="334" t="s">
        <v>840</v>
      </c>
      <c r="D69" s="334">
        <v>2005</v>
      </c>
      <c r="E69" s="345">
        <v>6320</v>
      </c>
      <c r="F69" s="345">
        <v>6320</v>
      </c>
      <c r="G69" s="370">
        <v>6320</v>
      </c>
      <c r="H69" s="371">
        <v>100</v>
      </c>
    </row>
    <row r="70" spans="1:8" ht="26.25" customHeight="1">
      <c r="A70" s="365"/>
      <c r="B70" s="1307" t="s">
        <v>841</v>
      </c>
      <c r="C70" s="1307"/>
      <c r="D70" s="1307"/>
      <c r="E70" s="1307"/>
      <c r="F70" s="1307"/>
      <c r="G70" s="1307"/>
      <c r="H70" s="1307"/>
    </row>
    <row r="71" spans="1:8" ht="55.5" customHeight="1">
      <c r="A71" s="365"/>
      <c r="B71" s="369" t="s">
        <v>842</v>
      </c>
      <c r="C71" s="334" t="s">
        <v>840</v>
      </c>
      <c r="D71" s="334">
        <v>2005</v>
      </c>
      <c r="E71" s="379">
        <v>5237</v>
      </c>
      <c r="F71" s="379">
        <v>5237</v>
      </c>
      <c r="G71" s="379">
        <v>5237</v>
      </c>
      <c r="H71" s="335">
        <v>100</v>
      </c>
    </row>
    <row r="72" spans="1:8" ht="30" customHeight="1">
      <c r="A72" s="365"/>
      <c r="B72" s="1307" t="s">
        <v>843</v>
      </c>
      <c r="C72" s="1307"/>
      <c r="D72" s="1307"/>
      <c r="E72" s="1307"/>
      <c r="F72" s="1307"/>
      <c r="G72" s="1307"/>
      <c r="H72" s="1307"/>
    </row>
    <row r="73" spans="1:8" ht="54.75" customHeight="1">
      <c r="A73" s="365"/>
      <c r="B73" s="369" t="s">
        <v>844</v>
      </c>
      <c r="C73" s="334" t="s">
        <v>840</v>
      </c>
      <c r="D73" s="334">
        <v>2005</v>
      </c>
      <c r="E73" s="380">
        <v>18443</v>
      </c>
      <c r="F73" s="380">
        <v>18443</v>
      </c>
      <c r="G73" s="370">
        <v>17762</v>
      </c>
      <c r="H73" s="373">
        <v>96.3</v>
      </c>
    </row>
    <row r="74" spans="1:8" ht="30" customHeight="1">
      <c r="A74" s="350"/>
      <c r="B74" s="1307" t="s">
        <v>845</v>
      </c>
      <c r="C74" s="1307"/>
      <c r="D74" s="1307"/>
      <c r="E74" s="1307"/>
      <c r="F74" s="1307"/>
      <c r="G74" s="1307"/>
      <c r="H74" s="1307"/>
    </row>
    <row r="75" spans="1:8" ht="57.75" customHeight="1">
      <c r="A75" s="365"/>
      <c r="B75" s="374" t="s">
        <v>846</v>
      </c>
      <c r="C75" s="350" t="s">
        <v>847</v>
      </c>
      <c r="D75" s="350">
        <v>2005</v>
      </c>
      <c r="E75" s="352">
        <v>4678</v>
      </c>
      <c r="F75" s="352">
        <v>4678</v>
      </c>
      <c r="G75" s="375">
        <v>4677</v>
      </c>
      <c r="H75" s="376">
        <v>100</v>
      </c>
    </row>
    <row r="76" spans="1:8" ht="51" customHeight="1">
      <c r="A76" s="365"/>
      <c r="B76" s="378" t="s">
        <v>839</v>
      </c>
      <c r="C76" s="334" t="s">
        <v>848</v>
      </c>
      <c r="D76" s="334">
        <v>2005</v>
      </c>
      <c r="E76" s="352">
        <v>4678</v>
      </c>
      <c r="F76" s="352">
        <v>4678</v>
      </c>
      <c r="G76" s="375">
        <v>4677</v>
      </c>
      <c r="H76" s="376">
        <v>100</v>
      </c>
    </row>
    <row r="77" spans="1:8" ht="36.75" customHeight="1">
      <c r="A77" s="365"/>
      <c r="B77" s="1307" t="s">
        <v>849</v>
      </c>
      <c r="C77" s="1307"/>
      <c r="D77" s="1307"/>
      <c r="E77" s="1307"/>
      <c r="F77" s="1307"/>
      <c r="G77" s="1307"/>
      <c r="H77" s="1307"/>
    </row>
    <row r="78" spans="1:8" ht="57.75" customHeight="1">
      <c r="A78" s="365"/>
      <c r="B78" s="369" t="s">
        <v>850</v>
      </c>
      <c r="C78" s="334" t="s">
        <v>851</v>
      </c>
      <c r="D78" s="334">
        <v>2005</v>
      </c>
      <c r="E78" s="345">
        <v>20861</v>
      </c>
      <c r="F78" s="380">
        <v>20861</v>
      </c>
      <c r="G78" s="381">
        <v>20860</v>
      </c>
      <c r="H78" s="371">
        <v>100</v>
      </c>
    </row>
    <row r="79" spans="1:8" ht="57.75" customHeight="1">
      <c r="A79" s="365"/>
      <c r="B79" s="378" t="s">
        <v>852</v>
      </c>
      <c r="C79" s="334" t="s">
        <v>853</v>
      </c>
      <c r="D79" s="334">
        <v>2005</v>
      </c>
      <c r="E79" s="345">
        <v>13741</v>
      </c>
      <c r="F79" s="380">
        <v>13741</v>
      </c>
      <c r="G79" s="381">
        <v>13740</v>
      </c>
      <c r="H79" s="371">
        <v>100</v>
      </c>
    </row>
    <row r="80" spans="1:8" ht="35.25" customHeight="1">
      <c r="A80" s="365"/>
      <c r="B80" s="1307" t="s">
        <v>854</v>
      </c>
      <c r="C80" s="1307"/>
      <c r="D80" s="1307"/>
      <c r="E80" s="1307"/>
      <c r="F80" s="1307"/>
      <c r="G80" s="1307"/>
      <c r="H80" s="1307"/>
    </row>
    <row r="81" spans="1:8" ht="57.75" customHeight="1">
      <c r="A81" s="365"/>
      <c r="B81" s="369" t="s">
        <v>839</v>
      </c>
      <c r="C81" s="334" t="s">
        <v>853</v>
      </c>
      <c r="D81" s="334">
        <v>2005</v>
      </c>
      <c r="E81" s="380">
        <v>7120</v>
      </c>
      <c r="F81" s="380">
        <v>7120</v>
      </c>
      <c r="G81" s="370">
        <v>7120</v>
      </c>
      <c r="H81" s="371">
        <v>100</v>
      </c>
    </row>
    <row r="82" spans="1:8" ht="27.75" customHeight="1">
      <c r="A82" s="350"/>
      <c r="B82" s="1307" t="s">
        <v>855</v>
      </c>
      <c r="C82" s="1307"/>
      <c r="D82" s="1307"/>
      <c r="E82" s="1307"/>
      <c r="F82" s="1307"/>
      <c r="G82" s="1307"/>
      <c r="H82" s="1307"/>
    </row>
    <row r="83" spans="1:8" ht="42" customHeight="1">
      <c r="A83" s="362" t="s">
        <v>206</v>
      </c>
      <c r="B83" s="353" t="s">
        <v>856</v>
      </c>
      <c r="C83" s="360" t="s">
        <v>857</v>
      </c>
      <c r="D83" s="360">
        <v>2005</v>
      </c>
      <c r="E83" s="364">
        <v>38310</v>
      </c>
      <c r="F83" s="364">
        <v>38310</v>
      </c>
      <c r="G83" s="342">
        <v>38300</v>
      </c>
      <c r="H83" s="382">
        <v>100</v>
      </c>
    </row>
    <row r="84" spans="1:8" ht="45" customHeight="1">
      <c r="A84" s="383"/>
      <c r="B84" s="344" t="s">
        <v>858</v>
      </c>
      <c r="C84" s="334" t="s">
        <v>859</v>
      </c>
      <c r="D84" s="334">
        <v>2005</v>
      </c>
      <c r="E84" s="345">
        <v>310</v>
      </c>
      <c r="F84" s="345">
        <v>310</v>
      </c>
      <c r="G84" s="384">
        <v>308</v>
      </c>
      <c r="H84" s="385">
        <v>99.4</v>
      </c>
    </row>
    <row r="85" spans="1:8" ht="56.25" customHeight="1">
      <c r="A85" s="386"/>
      <c r="B85" s="387" t="s">
        <v>860</v>
      </c>
      <c r="C85" s="334" t="s">
        <v>861</v>
      </c>
      <c r="D85" s="334">
        <v>2005</v>
      </c>
      <c r="E85" s="345">
        <v>310</v>
      </c>
      <c r="F85" s="345">
        <v>310</v>
      </c>
      <c r="G85" s="384">
        <v>308</v>
      </c>
      <c r="H85" s="385">
        <v>99.4</v>
      </c>
    </row>
    <row r="86" spans="1:8" ht="35.25" customHeight="1">
      <c r="A86" s="386"/>
      <c r="B86" s="1298" t="s">
        <v>862</v>
      </c>
      <c r="C86" s="1298"/>
      <c r="D86" s="1298"/>
      <c r="E86" s="1298"/>
      <c r="F86" s="1298"/>
      <c r="G86" s="1298"/>
      <c r="H86" s="1298"/>
    </row>
    <row r="87" spans="1:8" ht="42" customHeight="1">
      <c r="A87" s="386"/>
      <c r="B87" s="344" t="s">
        <v>863</v>
      </c>
      <c r="C87" s="334" t="s">
        <v>864</v>
      </c>
      <c r="D87" s="334">
        <v>2005</v>
      </c>
      <c r="E87" s="345">
        <v>13000</v>
      </c>
      <c r="F87" s="345">
        <v>13000</v>
      </c>
      <c r="G87" s="388">
        <v>12994</v>
      </c>
      <c r="H87" s="389">
        <v>100</v>
      </c>
    </row>
    <row r="88" spans="1:8" ht="63.75" customHeight="1">
      <c r="A88" s="386"/>
      <c r="B88" s="387" t="s">
        <v>865</v>
      </c>
      <c r="C88" s="334" t="s">
        <v>866</v>
      </c>
      <c r="D88" s="334">
        <v>2005</v>
      </c>
      <c r="E88" s="345">
        <v>13000</v>
      </c>
      <c r="F88" s="345">
        <v>13000</v>
      </c>
      <c r="G88" s="388">
        <v>12994</v>
      </c>
      <c r="H88" s="389">
        <v>100</v>
      </c>
    </row>
    <row r="89" spans="1:8" ht="30" customHeight="1">
      <c r="A89" s="386"/>
      <c r="B89" s="1298" t="s">
        <v>867</v>
      </c>
      <c r="C89" s="1298"/>
      <c r="D89" s="1298"/>
      <c r="E89" s="1298"/>
      <c r="F89" s="1298"/>
      <c r="G89" s="1298"/>
      <c r="H89" s="1298"/>
    </row>
    <row r="90" spans="1:8" ht="48.75" customHeight="1">
      <c r="A90" s="386"/>
      <c r="B90" s="344" t="s">
        <v>868</v>
      </c>
      <c r="C90" s="334" t="s">
        <v>869</v>
      </c>
      <c r="D90" s="334">
        <v>2005</v>
      </c>
      <c r="E90" s="345">
        <v>25000</v>
      </c>
      <c r="F90" s="345">
        <v>25000</v>
      </c>
      <c r="G90" s="345">
        <v>24998</v>
      </c>
      <c r="H90" s="390">
        <v>100</v>
      </c>
    </row>
    <row r="91" spans="1:8" ht="57.75" customHeight="1">
      <c r="A91" s="386"/>
      <c r="B91" s="387" t="s">
        <v>870</v>
      </c>
      <c r="C91" s="334" t="s">
        <v>871</v>
      </c>
      <c r="D91" s="334">
        <v>2005</v>
      </c>
      <c r="E91" s="345">
        <v>25000</v>
      </c>
      <c r="F91" s="345">
        <v>25000</v>
      </c>
      <c r="G91" s="345">
        <v>24998</v>
      </c>
      <c r="H91" s="391">
        <v>100</v>
      </c>
    </row>
    <row r="92" spans="1:8" ht="35.25" customHeight="1">
      <c r="A92" s="351"/>
      <c r="B92" s="1298" t="s">
        <v>872</v>
      </c>
      <c r="C92" s="1298"/>
      <c r="D92" s="1298"/>
      <c r="E92" s="1298"/>
      <c r="F92" s="1298"/>
      <c r="G92" s="1298"/>
      <c r="H92" s="1298"/>
    </row>
    <row r="93" spans="1:8" ht="45.75" customHeight="1">
      <c r="A93" s="362" t="s">
        <v>211</v>
      </c>
      <c r="B93" s="353" t="s">
        <v>873</v>
      </c>
      <c r="C93" s="360" t="s">
        <v>874</v>
      </c>
      <c r="D93" s="360">
        <v>2005</v>
      </c>
      <c r="E93" s="364">
        <v>154164</v>
      </c>
      <c r="F93" s="364">
        <v>154164</v>
      </c>
      <c r="G93" s="342">
        <v>154158</v>
      </c>
      <c r="H93" s="382">
        <v>100</v>
      </c>
    </row>
    <row r="94" spans="1:8" ht="68.25" customHeight="1">
      <c r="A94" s="350"/>
      <c r="B94" s="344" t="s">
        <v>875</v>
      </c>
      <c r="C94" s="334" t="s">
        <v>876</v>
      </c>
      <c r="D94" s="334">
        <v>2005</v>
      </c>
      <c r="E94" s="345">
        <v>34508</v>
      </c>
      <c r="F94" s="345">
        <v>34508</v>
      </c>
      <c r="G94" s="370">
        <v>34508</v>
      </c>
      <c r="H94" s="371">
        <v>100</v>
      </c>
    </row>
    <row r="95" spans="1:8" ht="54.75" customHeight="1">
      <c r="A95" s="365"/>
      <c r="B95" s="344" t="s">
        <v>877</v>
      </c>
      <c r="C95" s="334" t="s">
        <v>878</v>
      </c>
      <c r="D95" s="334">
        <v>2005</v>
      </c>
      <c r="E95" s="345">
        <v>34508</v>
      </c>
      <c r="F95" s="345">
        <v>34508</v>
      </c>
      <c r="G95" s="370">
        <v>34508</v>
      </c>
      <c r="H95" s="371">
        <v>100</v>
      </c>
    </row>
    <row r="96" spans="1:8" ht="37.5" customHeight="1">
      <c r="A96" s="392"/>
      <c r="B96" s="1298" t="s">
        <v>879</v>
      </c>
      <c r="C96" s="1298"/>
      <c r="D96" s="1298"/>
      <c r="E96" s="1298"/>
      <c r="F96" s="1298"/>
      <c r="G96" s="1298"/>
      <c r="H96" s="1298"/>
    </row>
    <row r="97" spans="1:8" ht="52.5" customHeight="1">
      <c r="A97" s="386"/>
      <c r="B97" s="344" t="s">
        <v>880</v>
      </c>
      <c r="C97" s="334" t="s">
        <v>881</v>
      </c>
      <c r="D97" s="334">
        <v>2005</v>
      </c>
      <c r="E97" s="345">
        <v>119656</v>
      </c>
      <c r="F97" s="345">
        <v>119656</v>
      </c>
      <c r="G97" s="345">
        <v>119650</v>
      </c>
      <c r="H97" s="391">
        <v>100</v>
      </c>
    </row>
    <row r="98" spans="1:8" ht="51" customHeight="1">
      <c r="A98" s="393"/>
      <c r="B98" s="394" t="s">
        <v>882</v>
      </c>
      <c r="C98" s="365" t="s">
        <v>881</v>
      </c>
      <c r="D98" s="365">
        <v>2005</v>
      </c>
      <c r="E98" s="345">
        <v>11083</v>
      </c>
      <c r="F98" s="345">
        <v>11083</v>
      </c>
      <c r="G98" s="345">
        <v>11083</v>
      </c>
      <c r="H98" s="391">
        <v>100</v>
      </c>
    </row>
    <row r="99" spans="1:8" ht="30.75" customHeight="1">
      <c r="A99" s="393"/>
      <c r="B99" s="1298" t="s">
        <v>649</v>
      </c>
      <c r="C99" s="1298"/>
      <c r="D99" s="1298"/>
      <c r="E99" s="1298"/>
      <c r="F99" s="1298"/>
      <c r="G99" s="1298"/>
      <c r="H99" s="1298"/>
    </row>
    <row r="100" spans="1:8" ht="52.5" customHeight="1">
      <c r="A100" s="395"/>
      <c r="B100" s="344" t="s">
        <v>883</v>
      </c>
      <c r="C100" s="365" t="s">
        <v>881</v>
      </c>
      <c r="D100" s="365">
        <v>2005</v>
      </c>
      <c r="E100" s="345">
        <v>17552</v>
      </c>
      <c r="F100" s="345">
        <v>17552</v>
      </c>
      <c r="G100" s="345">
        <v>17552</v>
      </c>
      <c r="H100" s="391">
        <v>100</v>
      </c>
    </row>
    <row r="101" spans="1:8" ht="33" customHeight="1">
      <c r="A101" s="395"/>
      <c r="B101" s="1306" t="s">
        <v>884</v>
      </c>
      <c r="C101" s="1298"/>
      <c r="D101" s="1298"/>
      <c r="E101" s="1298"/>
      <c r="F101" s="1298"/>
      <c r="G101" s="1298"/>
      <c r="H101" s="1298"/>
    </row>
    <row r="102" spans="1:8" ht="52.5" customHeight="1">
      <c r="A102" s="395"/>
      <c r="B102" s="396" t="s">
        <v>885</v>
      </c>
      <c r="C102" s="365" t="s">
        <v>881</v>
      </c>
      <c r="D102" s="365">
        <v>2005</v>
      </c>
      <c r="E102" s="345">
        <v>91021</v>
      </c>
      <c r="F102" s="345">
        <v>91021</v>
      </c>
      <c r="G102" s="345">
        <v>91015</v>
      </c>
      <c r="H102" s="391">
        <v>100</v>
      </c>
    </row>
    <row r="103" spans="1:8" ht="32.25" customHeight="1">
      <c r="A103" s="351"/>
      <c r="B103" s="1295" t="s">
        <v>886</v>
      </c>
      <c r="C103" s="1296"/>
      <c r="D103" s="1296"/>
      <c r="E103" s="1296"/>
      <c r="F103" s="1296"/>
      <c r="G103" s="1296"/>
      <c r="H103" s="1297"/>
    </row>
    <row r="104" spans="1:8" ht="42" customHeight="1">
      <c r="A104" s="1305" t="s">
        <v>887</v>
      </c>
      <c r="B104" s="1305"/>
      <c r="C104" s="337" t="s">
        <v>888</v>
      </c>
      <c r="D104" s="337">
        <v>2005</v>
      </c>
      <c r="E104" s="349">
        <v>454560</v>
      </c>
      <c r="F104" s="349">
        <v>454560</v>
      </c>
      <c r="G104" s="397">
        <v>453719</v>
      </c>
      <c r="H104" s="398">
        <v>99.8</v>
      </c>
    </row>
    <row r="105" spans="1:8" ht="50.25" customHeight="1">
      <c r="A105" s="334" t="s">
        <v>217</v>
      </c>
      <c r="B105" s="344" t="s">
        <v>889</v>
      </c>
      <c r="C105" s="334" t="s">
        <v>890</v>
      </c>
      <c r="D105" s="334">
        <v>2005</v>
      </c>
      <c r="E105" s="345">
        <v>2400</v>
      </c>
      <c r="F105" s="345">
        <v>2400</v>
      </c>
      <c r="G105" s="377">
        <v>1142</v>
      </c>
      <c r="H105" s="399">
        <v>47.6</v>
      </c>
    </row>
    <row r="106" spans="1:8" ht="29.25" customHeight="1">
      <c r="A106" s="1298" t="s">
        <v>891</v>
      </c>
      <c r="B106" s="1298"/>
      <c r="C106" s="1298"/>
      <c r="D106" s="1298"/>
      <c r="E106" s="1298"/>
      <c r="F106" s="1298"/>
      <c r="G106" s="1298"/>
      <c r="H106" s="1298"/>
    </row>
    <row r="107" spans="1:8" ht="54.75" customHeight="1">
      <c r="A107" s="334" t="s">
        <v>223</v>
      </c>
      <c r="B107" s="344" t="s">
        <v>892</v>
      </c>
      <c r="C107" s="334" t="s">
        <v>893</v>
      </c>
      <c r="D107" s="334">
        <v>2005</v>
      </c>
      <c r="E107" s="345">
        <v>36705</v>
      </c>
      <c r="F107" s="345">
        <v>36705</v>
      </c>
      <c r="G107" s="370">
        <v>36705</v>
      </c>
      <c r="H107" s="400">
        <v>100</v>
      </c>
    </row>
    <row r="108" spans="1:8" ht="30" customHeight="1">
      <c r="A108" s="1298" t="s">
        <v>649</v>
      </c>
      <c r="B108" s="1298"/>
      <c r="C108" s="1298"/>
      <c r="D108" s="1298"/>
      <c r="E108" s="1298"/>
      <c r="F108" s="1298"/>
      <c r="G108" s="1298"/>
      <c r="H108" s="1298"/>
    </row>
    <row r="109" spans="1:8" ht="54.75" customHeight="1">
      <c r="A109" s="334" t="s">
        <v>323</v>
      </c>
      <c r="B109" s="344" t="s">
        <v>894</v>
      </c>
      <c r="C109" s="334" t="s">
        <v>895</v>
      </c>
      <c r="D109" s="334">
        <v>2005</v>
      </c>
      <c r="E109" s="345">
        <v>27858</v>
      </c>
      <c r="F109" s="345">
        <v>27858</v>
      </c>
      <c r="G109" s="370">
        <v>27858</v>
      </c>
      <c r="H109" s="400">
        <v>100</v>
      </c>
    </row>
    <row r="110" spans="1:8" ht="30" customHeight="1">
      <c r="A110" s="1298" t="s">
        <v>649</v>
      </c>
      <c r="B110" s="1298"/>
      <c r="C110" s="1298"/>
      <c r="D110" s="1298"/>
      <c r="E110" s="1298"/>
      <c r="F110" s="1298"/>
      <c r="G110" s="1298"/>
      <c r="H110" s="1298"/>
    </row>
    <row r="111" spans="1:8" ht="52.5" customHeight="1">
      <c r="A111" s="334" t="s">
        <v>328</v>
      </c>
      <c r="B111" s="344" t="s">
        <v>896</v>
      </c>
      <c r="C111" s="334" t="s">
        <v>895</v>
      </c>
      <c r="D111" s="334">
        <v>2005</v>
      </c>
      <c r="E111" s="345">
        <v>3772</v>
      </c>
      <c r="F111" s="345">
        <v>3772</v>
      </c>
      <c r="G111" s="370">
        <v>3772</v>
      </c>
      <c r="H111" s="400">
        <v>100</v>
      </c>
    </row>
    <row r="112" spans="1:8" ht="30" customHeight="1">
      <c r="A112" s="1298" t="s">
        <v>649</v>
      </c>
      <c r="B112" s="1298"/>
      <c r="C112" s="1298"/>
      <c r="D112" s="1298"/>
      <c r="E112" s="1298"/>
      <c r="F112" s="1298"/>
      <c r="G112" s="1298"/>
      <c r="H112" s="1298"/>
    </row>
    <row r="113" spans="1:8" ht="80.25" customHeight="1">
      <c r="A113" s="1305" t="s">
        <v>897</v>
      </c>
      <c r="B113" s="1305"/>
      <c r="C113" s="337" t="s">
        <v>898</v>
      </c>
      <c r="D113" s="337">
        <v>2005</v>
      </c>
      <c r="E113" s="349">
        <v>68335</v>
      </c>
      <c r="F113" s="349">
        <v>68335</v>
      </c>
      <c r="G113" s="342">
        <v>68335</v>
      </c>
      <c r="H113" s="382">
        <v>100</v>
      </c>
    </row>
    <row r="114" spans="1:8" ht="37.5" customHeight="1">
      <c r="A114" s="334" t="s">
        <v>410</v>
      </c>
      <c r="B114" s="344" t="s">
        <v>899</v>
      </c>
      <c r="C114" s="334" t="s">
        <v>900</v>
      </c>
      <c r="D114" s="334">
        <v>2005</v>
      </c>
      <c r="E114" s="345">
        <v>272400</v>
      </c>
      <c r="F114" s="345">
        <v>272400</v>
      </c>
      <c r="G114" s="346">
        <v>272390</v>
      </c>
      <c r="H114" s="399">
        <v>100</v>
      </c>
    </row>
    <row r="115" spans="1:8" ht="87.75" customHeight="1">
      <c r="A115" s="1298" t="s">
        <v>901</v>
      </c>
      <c r="B115" s="1298"/>
      <c r="C115" s="1298"/>
      <c r="D115" s="1298"/>
      <c r="E115" s="1298"/>
      <c r="F115" s="1298"/>
      <c r="G115" s="1298"/>
      <c r="H115" s="1298"/>
    </row>
    <row r="116" spans="1:8" ht="132" customHeight="1">
      <c r="A116" s="335" t="s">
        <v>415</v>
      </c>
      <c r="B116" s="344" t="s">
        <v>902</v>
      </c>
      <c r="C116" s="334" t="s">
        <v>903</v>
      </c>
      <c r="D116" s="335">
        <v>2005</v>
      </c>
      <c r="E116" s="345">
        <v>192615</v>
      </c>
      <c r="F116" s="345">
        <v>192615</v>
      </c>
      <c r="G116" s="345">
        <v>191809</v>
      </c>
      <c r="H116" s="334">
        <v>99.6</v>
      </c>
    </row>
    <row r="117" spans="1:8" ht="100.5" customHeight="1">
      <c r="A117" s="1299" t="s">
        <v>904</v>
      </c>
      <c r="B117" s="1299"/>
      <c r="C117" s="1299"/>
      <c r="D117" s="1299"/>
      <c r="E117" s="1299"/>
      <c r="F117" s="1299"/>
      <c r="G117" s="1299"/>
      <c r="H117" s="1299"/>
    </row>
    <row r="118" spans="1:8" ht="53.25" customHeight="1">
      <c r="A118" s="334" t="s">
        <v>420</v>
      </c>
      <c r="B118" s="344" t="s">
        <v>905</v>
      </c>
      <c r="C118" s="334" t="s">
        <v>903</v>
      </c>
      <c r="D118" s="335">
        <v>2005</v>
      </c>
      <c r="E118" s="401">
        <v>60000</v>
      </c>
      <c r="F118" s="401">
        <v>60000</v>
      </c>
      <c r="G118" s="401">
        <v>55900</v>
      </c>
      <c r="H118" s="334">
        <v>93.2</v>
      </c>
    </row>
    <row r="119" spans="1:8" ht="42.75" customHeight="1">
      <c r="A119" s="1300" t="s">
        <v>906</v>
      </c>
      <c r="B119" s="1301"/>
      <c r="C119" s="1301"/>
      <c r="D119" s="1301"/>
      <c r="E119" s="1301"/>
      <c r="F119" s="1301"/>
      <c r="G119" s="1301"/>
      <c r="H119" s="1302"/>
    </row>
    <row r="120" spans="1:8" ht="53.25" customHeight="1">
      <c r="A120" s="1303" t="s">
        <v>907</v>
      </c>
      <c r="B120" s="1304"/>
      <c r="C120" s="360" t="s">
        <v>908</v>
      </c>
      <c r="D120" s="360" t="s">
        <v>516</v>
      </c>
      <c r="E120" s="364">
        <v>525015</v>
      </c>
      <c r="F120" s="364">
        <v>525015</v>
      </c>
      <c r="G120" s="364">
        <v>520099</v>
      </c>
      <c r="H120" s="402">
        <v>99.1</v>
      </c>
    </row>
    <row r="121" spans="1:8" ht="78.75" customHeight="1">
      <c r="A121" s="403" t="s">
        <v>425</v>
      </c>
      <c r="B121" s="344" t="s">
        <v>909</v>
      </c>
      <c r="C121" s="334" t="s">
        <v>910</v>
      </c>
      <c r="D121" s="335">
        <v>2005</v>
      </c>
      <c r="E121" s="345">
        <v>8571</v>
      </c>
      <c r="F121" s="345">
        <v>8571</v>
      </c>
      <c r="G121" s="345">
        <v>8570</v>
      </c>
      <c r="H121" s="404">
        <v>100</v>
      </c>
    </row>
    <row r="122" spans="1:8" ht="22.5" customHeight="1">
      <c r="A122" s="1295" t="s">
        <v>911</v>
      </c>
      <c r="B122" s="1296"/>
      <c r="C122" s="1296"/>
      <c r="D122" s="1296"/>
      <c r="E122" s="1296"/>
      <c r="F122" s="1296"/>
      <c r="G122" s="1296"/>
      <c r="H122" s="1297"/>
    </row>
    <row r="123" spans="1:8" ht="54.75" customHeight="1">
      <c r="A123" s="335" t="s">
        <v>476</v>
      </c>
      <c r="B123" s="344" t="s">
        <v>912</v>
      </c>
      <c r="C123" s="334" t="s">
        <v>913</v>
      </c>
      <c r="D123" s="335">
        <v>2005</v>
      </c>
      <c r="E123" s="345">
        <v>64680</v>
      </c>
      <c r="F123" s="345">
        <v>64680</v>
      </c>
      <c r="G123" s="345">
        <v>64680</v>
      </c>
      <c r="H123" s="391">
        <v>100</v>
      </c>
    </row>
    <row r="124" spans="1:8" ht="39.75" customHeight="1">
      <c r="A124" s="1298" t="s">
        <v>914</v>
      </c>
      <c r="B124" s="1298"/>
      <c r="C124" s="1298"/>
      <c r="D124" s="1298"/>
      <c r="E124" s="1298"/>
      <c r="F124" s="1298"/>
      <c r="G124" s="1298"/>
      <c r="H124" s="1298"/>
    </row>
  </sheetData>
  <mergeCells count="76">
    <mergeCell ref="A2:G2"/>
    <mergeCell ref="A3:G3"/>
    <mergeCell ref="B4:G4"/>
    <mergeCell ref="A5:G5"/>
    <mergeCell ref="A6:G6"/>
    <mergeCell ref="E8:F8"/>
    <mergeCell ref="G8:H8"/>
    <mergeCell ref="A9:A10"/>
    <mergeCell ref="B9:B10"/>
    <mergeCell ref="C9:C10"/>
    <mergeCell ref="D9:D10"/>
    <mergeCell ref="E9:E10"/>
    <mergeCell ref="F9:F10"/>
    <mergeCell ref="G9:G10"/>
    <mergeCell ref="H9:H10"/>
    <mergeCell ref="A12:B12"/>
    <mergeCell ref="A14:H14"/>
    <mergeCell ref="A16:H16"/>
    <mergeCell ref="A18:H18"/>
    <mergeCell ref="A20:H20"/>
    <mergeCell ref="A21:B21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1:H41"/>
    <mergeCell ref="A42:B42"/>
    <mergeCell ref="A44:H44"/>
    <mergeCell ref="A46:H46"/>
    <mergeCell ref="A48:H48"/>
    <mergeCell ref="A49:B49"/>
    <mergeCell ref="A51:H51"/>
    <mergeCell ref="A53:H53"/>
    <mergeCell ref="A54:B54"/>
    <mergeCell ref="B58:H58"/>
    <mergeCell ref="B61:H61"/>
    <mergeCell ref="B64:H64"/>
    <mergeCell ref="B67:H67"/>
    <mergeCell ref="B70:H70"/>
    <mergeCell ref="B72:H72"/>
    <mergeCell ref="B74:H74"/>
    <mergeCell ref="B77:H77"/>
    <mergeCell ref="B80:H80"/>
    <mergeCell ref="B82:H82"/>
    <mergeCell ref="B86:H86"/>
    <mergeCell ref="B89:H89"/>
    <mergeCell ref="B92:H92"/>
    <mergeCell ref="B96:H96"/>
    <mergeCell ref="B99:H99"/>
    <mergeCell ref="B101:H101"/>
    <mergeCell ref="B103:H103"/>
    <mergeCell ref="A104:B104"/>
    <mergeCell ref="A106:H106"/>
    <mergeCell ref="A108:H108"/>
    <mergeCell ref="A110:H110"/>
    <mergeCell ref="A112:H112"/>
    <mergeCell ref="A113:B113"/>
    <mergeCell ref="A122:H122"/>
    <mergeCell ref="A124:H124"/>
    <mergeCell ref="A115:H115"/>
    <mergeCell ref="A117:H117"/>
    <mergeCell ref="A119:H119"/>
    <mergeCell ref="A120:B12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4"/>
  <sheetViews>
    <sheetView zoomScale="75" zoomScaleNormal="75" workbookViewId="0" topLeftCell="A1">
      <selection activeCell="L17" sqref="L17"/>
    </sheetView>
  </sheetViews>
  <sheetFormatPr defaultColWidth="9.00390625" defaultRowHeight="12.75"/>
  <cols>
    <col min="1" max="1" width="3.625" style="0" customWidth="1"/>
    <col min="2" max="2" width="6.375" style="0" customWidth="1"/>
    <col min="3" max="3" width="8.625" style="0" customWidth="1"/>
    <col min="4" max="4" width="7.875" style="0" customWidth="1"/>
    <col min="5" max="5" width="28.625" style="0" customWidth="1"/>
    <col min="6" max="7" width="12.875" style="0" customWidth="1"/>
    <col min="8" max="8" width="6.25390625" style="0" customWidth="1"/>
  </cols>
  <sheetData>
    <row r="1" spans="7:8" ht="12.75">
      <c r="G1" s="898" t="s">
        <v>1308</v>
      </c>
      <c r="H1" s="898"/>
    </row>
    <row r="4" ht="15.75">
      <c r="E4" s="4" t="s">
        <v>32</v>
      </c>
    </row>
    <row r="5" ht="15.75">
      <c r="E5" s="4" t="s">
        <v>1309</v>
      </c>
    </row>
    <row r="6" ht="15.75">
      <c r="E6" s="4" t="s">
        <v>1310</v>
      </c>
    </row>
    <row r="7" ht="15.75">
      <c r="E7" s="4" t="s">
        <v>1311</v>
      </c>
    </row>
    <row r="8" ht="15.75">
      <c r="E8" s="4"/>
    </row>
    <row r="9" ht="15.75">
      <c r="E9" s="4"/>
    </row>
    <row r="10" ht="12.75">
      <c r="H10" s="10" t="s">
        <v>740</v>
      </c>
    </row>
    <row r="11" spans="1:8" ht="12.75">
      <c r="A11" s="991" t="s">
        <v>37</v>
      </c>
      <c r="B11" s="991" t="s">
        <v>38</v>
      </c>
      <c r="C11" s="991" t="s">
        <v>39</v>
      </c>
      <c r="D11" s="991" t="s">
        <v>40</v>
      </c>
      <c r="E11" s="991" t="s">
        <v>735</v>
      </c>
      <c r="F11" s="5" t="s">
        <v>739</v>
      </c>
      <c r="G11" s="991" t="s">
        <v>736</v>
      </c>
      <c r="H11" s="5" t="s">
        <v>737</v>
      </c>
    </row>
    <row r="12" spans="1:8" ht="15" customHeight="1">
      <c r="A12" s="992"/>
      <c r="B12" s="992"/>
      <c r="C12" s="992"/>
      <c r="D12" s="992"/>
      <c r="E12" s="992"/>
      <c r="F12" s="6" t="s">
        <v>738</v>
      </c>
      <c r="G12" s="992"/>
      <c r="H12" s="7" t="s">
        <v>41</v>
      </c>
    </row>
    <row r="13" spans="1:8" ht="16.5" customHeight="1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</row>
    <row r="14" spans="1:8" ht="20.25" customHeight="1">
      <c r="A14" s="903" t="s">
        <v>1312</v>
      </c>
      <c r="B14" s="904"/>
      <c r="C14" s="904"/>
      <c r="D14" s="904"/>
      <c r="E14" s="905"/>
      <c r="F14" s="746">
        <v>6060797</v>
      </c>
      <c r="G14" s="746">
        <v>6057333</v>
      </c>
      <c r="H14" s="89">
        <f>G14/F14*100</f>
        <v>99.94284580064306</v>
      </c>
    </row>
    <row r="15" spans="1:8" ht="27" customHeight="1">
      <c r="A15" s="5" t="s">
        <v>43</v>
      </c>
      <c r="B15" s="5">
        <v>750</v>
      </c>
      <c r="C15" s="1013" t="s">
        <v>80</v>
      </c>
      <c r="D15" s="1013"/>
      <c r="E15" s="1013"/>
      <c r="F15" s="748">
        <f>SUM(F16)</f>
        <v>198400</v>
      </c>
      <c r="G15" s="748">
        <v>198400</v>
      </c>
      <c r="H15" s="142">
        <f>G15/F15*100</f>
        <v>100</v>
      </c>
    </row>
    <row r="16" spans="1:8" ht="24" customHeight="1">
      <c r="A16" s="92"/>
      <c r="B16" s="92"/>
      <c r="C16" s="112">
        <v>75011</v>
      </c>
      <c r="D16" s="929" t="s">
        <v>81</v>
      </c>
      <c r="E16" s="953"/>
      <c r="F16" s="228">
        <f>SUM(F17)</f>
        <v>198400</v>
      </c>
      <c r="G16" s="228">
        <v>198400</v>
      </c>
      <c r="H16" s="152">
        <f>G16/F16*100</f>
        <v>100</v>
      </c>
    </row>
    <row r="17" spans="1:8" ht="72.75" customHeight="1">
      <c r="A17" s="92"/>
      <c r="B17" s="92"/>
      <c r="C17" s="92"/>
      <c r="D17" s="98">
        <v>2010</v>
      </c>
      <c r="E17" s="99" t="s">
        <v>82</v>
      </c>
      <c r="F17" s="228">
        <v>198400</v>
      </c>
      <c r="G17" s="228">
        <v>198400</v>
      </c>
      <c r="H17" s="152">
        <f>G17/F17*100</f>
        <v>100</v>
      </c>
    </row>
    <row r="18" spans="1:8" ht="51.75" customHeight="1">
      <c r="A18" s="79" t="s">
        <v>53</v>
      </c>
      <c r="B18" s="5">
        <v>751</v>
      </c>
      <c r="C18" s="1013" t="s">
        <v>90</v>
      </c>
      <c r="D18" s="1013"/>
      <c r="E18" s="1013"/>
      <c r="F18" s="748">
        <v>119897</v>
      </c>
      <c r="G18" s="748">
        <v>118817</v>
      </c>
      <c r="H18" s="91">
        <f aca="true" t="shared" si="0" ref="H18:H81">G18/F18*100</f>
        <v>99.09922683636788</v>
      </c>
    </row>
    <row r="19" spans="1:8" ht="33" customHeight="1">
      <c r="A19" s="18"/>
      <c r="B19" s="92"/>
      <c r="C19" s="92">
        <v>75101</v>
      </c>
      <c r="D19" s="1012" t="s">
        <v>91</v>
      </c>
      <c r="E19" s="1012"/>
      <c r="F19" s="228">
        <f>SUM(F20)</f>
        <v>4101</v>
      </c>
      <c r="G19" s="228">
        <v>4101</v>
      </c>
      <c r="H19" s="152">
        <f t="shared" si="0"/>
        <v>100</v>
      </c>
    </row>
    <row r="20" spans="1:8" ht="74.25" customHeight="1">
      <c r="A20" s="92"/>
      <c r="B20" s="92"/>
      <c r="C20" s="92"/>
      <c r="D20" s="106" t="s">
        <v>92</v>
      </c>
      <c r="E20" s="99" t="s">
        <v>82</v>
      </c>
      <c r="F20" s="228">
        <v>4101</v>
      </c>
      <c r="G20" s="228">
        <v>4101</v>
      </c>
      <c r="H20" s="152">
        <f t="shared" si="0"/>
        <v>100</v>
      </c>
    </row>
    <row r="21" spans="1:8" ht="30" customHeight="1">
      <c r="A21" s="92"/>
      <c r="B21" s="92"/>
      <c r="C21" s="112">
        <v>75107</v>
      </c>
      <c r="D21" s="952" t="s">
        <v>293</v>
      </c>
      <c r="E21" s="1015"/>
      <c r="F21" s="228">
        <v>70739</v>
      </c>
      <c r="G21" s="228">
        <v>70334</v>
      </c>
      <c r="H21" s="152">
        <f t="shared" si="0"/>
        <v>99.42747282262967</v>
      </c>
    </row>
    <row r="22" spans="1:8" ht="77.25" customHeight="1">
      <c r="A22" s="92"/>
      <c r="B22" s="92"/>
      <c r="C22" s="100"/>
      <c r="D22" s="107" t="s">
        <v>92</v>
      </c>
      <c r="E22" s="99" t="s">
        <v>82</v>
      </c>
      <c r="F22" s="228">
        <v>70739</v>
      </c>
      <c r="G22" s="228">
        <v>70334</v>
      </c>
      <c r="H22" s="152">
        <f t="shared" si="0"/>
        <v>99.42747282262967</v>
      </c>
    </row>
    <row r="23" spans="1:8" ht="27.75" customHeight="1">
      <c r="A23" s="92"/>
      <c r="B23" s="92"/>
      <c r="C23" s="112">
        <v>75108</v>
      </c>
      <c r="D23" s="913" t="s">
        <v>94</v>
      </c>
      <c r="E23" s="1016"/>
      <c r="F23" s="228">
        <v>45057</v>
      </c>
      <c r="G23" s="228">
        <v>44382</v>
      </c>
      <c r="H23" s="152">
        <f t="shared" si="0"/>
        <v>98.50189759637792</v>
      </c>
    </row>
    <row r="24" spans="1:8" ht="75" customHeight="1">
      <c r="A24" s="100"/>
      <c r="B24" s="100"/>
      <c r="C24" s="100"/>
      <c r="D24" s="107" t="s">
        <v>92</v>
      </c>
      <c r="E24" s="99" t="s">
        <v>82</v>
      </c>
      <c r="F24" s="228">
        <v>45057</v>
      </c>
      <c r="G24" s="228">
        <v>44382</v>
      </c>
      <c r="H24" s="152">
        <f t="shared" si="0"/>
        <v>98.50189759637792</v>
      </c>
    </row>
    <row r="25" spans="1:8" ht="22.5" customHeight="1">
      <c r="A25" s="5" t="s">
        <v>59</v>
      </c>
      <c r="B25" s="5">
        <v>752</v>
      </c>
      <c r="C25" s="1013" t="s">
        <v>96</v>
      </c>
      <c r="D25" s="1013"/>
      <c r="E25" s="1013"/>
      <c r="F25" s="748">
        <f>SUM(F26)</f>
        <v>395</v>
      </c>
      <c r="G25" s="748">
        <f>SUM(G26)</f>
        <v>395</v>
      </c>
      <c r="H25" s="91">
        <f t="shared" si="0"/>
        <v>100</v>
      </c>
    </row>
    <row r="26" spans="1:8" ht="22.5" customHeight="1">
      <c r="A26" s="92"/>
      <c r="B26" s="92"/>
      <c r="C26" s="92">
        <v>75212</v>
      </c>
      <c r="D26" s="1012" t="s">
        <v>97</v>
      </c>
      <c r="E26" s="1012"/>
      <c r="F26" s="228">
        <f>SUM(F27)</f>
        <v>395</v>
      </c>
      <c r="G26" s="236">
        <f>SUM(G27)</f>
        <v>395</v>
      </c>
      <c r="H26" s="152">
        <f t="shared" si="0"/>
        <v>100</v>
      </c>
    </row>
    <row r="27" spans="1:8" ht="72.75" customHeight="1">
      <c r="A27" s="92"/>
      <c r="B27" s="92"/>
      <c r="C27" s="92"/>
      <c r="D27" s="106" t="s">
        <v>92</v>
      </c>
      <c r="E27" s="99" t="s">
        <v>82</v>
      </c>
      <c r="F27" s="228">
        <v>395</v>
      </c>
      <c r="G27" s="236">
        <v>395</v>
      </c>
      <c r="H27" s="152">
        <f t="shared" si="0"/>
        <v>100</v>
      </c>
    </row>
    <row r="28" spans="1:8" ht="34.5" customHeight="1">
      <c r="A28" s="5" t="s">
        <v>79</v>
      </c>
      <c r="B28" s="5">
        <v>754</v>
      </c>
      <c r="C28" s="1013" t="s">
        <v>100</v>
      </c>
      <c r="D28" s="1013"/>
      <c r="E28" s="1013"/>
      <c r="F28" s="748">
        <f>SUM(F30)</f>
        <v>5500</v>
      </c>
      <c r="G28" s="748">
        <f>SUM(G30)</f>
        <v>5500</v>
      </c>
      <c r="H28" s="91">
        <f t="shared" si="0"/>
        <v>100</v>
      </c>
    </row>
    <row r="29" spans="1:8" ht="19.5" customHeight="1">
      <c r="A29" s="92"/>
      <c r="B29" s="92"/>
      <c r="C29" s="112">
        <v>75414</v>
      </c>
      <c r="D29" s="1012" t="s">
        <v>102</v>
      </c>
      <c r="E29" s="1012"/>
      <c r="F29" s="228">
        <f>SUM(F30)</f>
        <v>5500</v>
      </c>
      <c r="G29" s="228">
        <f>SUM(G30)</f>
        <v>5500</v>
      </c>
      <c r="H29" s="152">
        <f t="shared" si="0"/>
        <v>100</v>
      </c>
    </row>
    <row r="30" spans="1:8" ht="73.5" customHeight="1">
      <c r="A30" s="100"/>
      <c r="B30" s="100"/>
      <c r="C30" s="100"/>
      <c r="D30" s="98">
        <v>2010</v>
      </c>
      <c r="E30" s="99" t="s">
        <v>82</v>
      </c>
      <c r="F30" s="228">
        <v>5500</v>
      </c>
      <c r="G30" s="236">
        <v>5500</v>
      </c>
      <c r="H30" s="152">
        <f t="shared" si="0"/>
        <v>100</v>
      </c>
    </row>
    <row r="31" spans="1:8" ht="22.5" customHeight="1">
      <c r="A31" s="5" t="s">
        <v>89</v>
      </c>
      <c r="B31" s="5">
        <v>801</v>
      </c>
      <c r="C31" s="1013" t="s">
        <v>162</v>
      </c>
      <c r="D31" s="1013"/>
      <c r="E31" s="1013"/>
      <c r="F31" s="748">
        <f>SUM(F33)</f>
        <v>8464</v>
      </c>
      <c r="G31" s="748">
        <v>8306</v>
      </c>
      <c r="H31" s="91">
        <f t="shared" si="0"/>
        <v>98.13327032136105</v>
      </c>
    </row>
    <row r="32" spans="1:8" ht="21.75" customHeight="1">
      <c r="A32" s="92"/>
      <c r="B32" s="92"/>
      <c r="C32" s="92">
        <v>80101</v>
      </c>
      <c r="D32" s="1012" t="s">
        <v>163</v>
      </c>
      <c r="E32" s="1012"/>
      <c r="F32" s="228">
        <f>SUM(F33)</f>
        <v>8464</v>
      </c>
      <c r="G32" s="236">
        <v>8306</v>
      </c>
      <c r="H32" s="152">
        <f t="shared" si="0"/>
        <v>98.13327032136105</v>
      </c>
    </row>
    <row r="33" spans="1:8" ht="69.75" customHeight="1">
      <c r="A33" s="92"/>
      <c r="B33" s="92"/>
      <c r="C33" s="92"/>
      <c r="D33" s="107" t="s">
        <v>92</v>
      </c>
      <c r="E33" s="99" t="s">
        <v>82</v>
      </c>
      <c r="F33" s="228">
        <v>8464</v>
      </c>
      <c r="G33" s="236">
        <v>8306</v>
      </c>
      <c r="H33" s="152">
        <f t="shared" si="0"/>
        <v>98.13327032136105</v>
      </c>
    </row>
    <row r="34" spans="1:8" ht="22.5" customHeight="1">
      <c r="A34" s="5" t="s">
        <v>95</v>
      </c>
      <c r="B34" s="5">
        <v>851</v>
      </c>
      <c r="C34" s="1013" t="s">
        <v>183</v>
      </c>
      <c r="D34" s="1013"/>
      <c r="E34" s="1013"/>
      <c r="F34" s="748">
        <f>SUM(F35,F37)</f>
        <v>1621</v>
      </c>
      <c r="G34" s="748">
        <v>1582</v>
      </c>
      <c r="H34" s="91">
        <f t="shared" si="0"/>
        <v>97.59407772979642</v>
      </c>
    </row>
    <row r="35" spans="1:8" ht="24" customHeight="1">
      <c r="A35" s="92"/>
      <c r="B35" s="92"/>
      <c r="C35" s="92">
        <v>85149</v>
      </c>
      <c r="D35" s="1012" t="s">
        <v>184</v>
      </c>
      <c r="E35" s="1012"/>
      <c r="F35" s="228">
        <f>SUM(F36)</f>
        <v>1261</v>
      </c>
      <c r="G35" s="236">
        <f>SUM(G36)</f>
        <v>1261</v>
      </c>
      <c r="H35" s="152">
        <f t="shared" si="0"/>
        <v>100</v>
      </c>
    </row>
    <row r="36" spans="1:8" ht="72.75" customHeight="1">
      <c r="A36" s="92"/>
      <c r="B36" s="92"/>
      <c r="C36" s="92"/>
      <c r="D36" s="107" t="s">
        <v>92</v>
      </c>
      <c r="E36" s="99" t="s">
        <v>82</v>
      </c>
      <c r="F36" s="228">
        <v>1261</v>
      </c>
      <c r="G36" s="236">
        <v>1261</v>
      </c>
      <c r="H36" s="152">
        <f t="shared" si="0"/>
        <v>100</v>
      </c>
    </row>
    <row r="37" spans="1:8" ht="25.5" customHeight="1">
      <c r="A37" s="92"/>
      <c r="B37" s="92"/>
      <c r="C37" s="112">
        <v>85195</v>
      </c>
      <c r="D37" s="952" t="s">
        <v>181</v>
      </c>
      <c r="E37" s="916"/>
      <c r="F37" s="228">
        <f>SUM(F38)</f>
        <v>360</v>
      </c>
      <c r="G37" s="236">
        <v>321</v>
      </c>
      <c r="H37" s="152">
        <f t="shared" si="0"/>
        <v>89.16666666666667</v>
      </c>
    </row>
    <row r="38" spans="1:8" ht="75.75" customHeight="1">
      <c r="A38" s="92"/>
      <c r="B38" s="92"/>
      <c r="C38" s="92"/>
      <c r="D38" s="107" t="s">
        <v>92</v>
      </c>
      <c r="E38" s="99" t="s">
        <v>82</v>
      </c>
      <c r="F38" s="228">
        <v>360</v>
      </c>
      <c r="G38" s="236">
        <v>321</v>
      </c>
      <c r="H38" s="152">
        <f t="shared" si="0"/>
        <v>89.16666666666667</v>
      </c>
    </row>
    <row r="39" spans="1:8" ht="24" customHeight="1">
      <c r="A39" s="140" t="s">
        <v>99</v>
      </c>
      <c r="B39" s="140">
        <v>852</v>
      </c>
      <c r="C39" s="947" t="s">
        <v>191</v>
      </c>
      <c r="D39" s="948"/>
      <c r="E39" s="949"/>
      <c r="F39" s="221">
        <v>5706700</v>
      </c>
      <c r="G39" s="221">
        <v>5706700</v>
      </c>
      <c r="H39" s="91">
        <f t="shared" si="0"/>
        <v>100</v>
      </c>
    </row>
    <row r="40" spans="1:8" ht="27.75" customHeight="1">
      <c r="A40" s="92"/>
      <c r="B40" s="92"/>
      <c r="C40" s="92">
        <v>85203</v>
      </c>
      <c r="D40" s="952" t="s">
        <v>192</v>
      </c>
      <c r="E40" s="916"/>
      <c r="F40" s="228">
        <f>SUM(F41)</f>
        <v>135000</v>
      </c>
      <c r="G40" s="228">
        <v>135000</v>
      </c>
      <c r="H40" s="152">
        <f t="shared" si="0"/>
        <v>100</v>
      </c>
    </row>
    <row r="41" spans="1:8" ht="76.5" customHeight="1">
      <c r="A41" s="100"/>
      <c r="B41" s="100"/>
      <c r="C41" s="100"/>
      <c r="D41" s="80">
        <v>2010</v>
      </c>
      <c r="E41" s="99" t="s">
        <v>82</v>
      </c>
      <c r="F41" s="228">
        <v>135000</v>
      </c>
      <c r="G41" s="228">
        <v>135000</v>
      </c>
      <c r="H41" s="152">
        <f t="shared" si="0"/>
        <v>100</v>
      </c>
    </row>
    <row r="42" spans="1:8" ht="48" customHeight="1">
      <c r="A42" s="112"/>
      <c r="B42" s="112"/>
      <c r="C42" s="112">
        <v>85212</v>
      </c>
      <c r="D42" s="927" t="s">
        <v>1313</v>
      </c>
      <c r="E42" s="928"/>
      <c r="F42" s="228">
        <v>5284100</v>
      </c>
      <c r="G42" s="228">
        <v>5284100</v>
      </c>
      <c r="H42" s="152">
        <f t="shared" si="0"/>
        <v>100</v>
      </c>
    </row>
    <row r="43" spans="1:8" ht="84" customHeight="1">
      <c r="A43" s="92"/>
      <c r="B43" s="92"/>
      <c r="C43" s="92"/>
      <c r="D43" s="136" t="s">
        <v>92</v>
      </c>
      <c r="E43" s="99" t="s">
        <v>82</v>
      </c>
      <c r="F43" s="228">
        <v>5280550</v>
      </c>
      <c r="G43" s="228">
        <v>5280550</v>
      </c>
      <c r="H43" s="152">
        <f t="shared" si="0"/>
        <v>100</v>
      </c>
    </row>
    <row r="44" spans="1:8" ht="77.25" customHeight="1">
      <c r="A44" s="92"/>
      <c r="B44" s="92"/>
      <c r="C44" s="92"/>
      <c r="D44" s="136" t="s">
        <v>1314</v>
      </c>
      <c r="E44" s="93" t="s">
        <v>1315</v>
      </c>
      <c r="F44" s="228">
        <v>3550</v>
      </c>
      <c r="G44" s="228">
        <v>3550</v>
      </c>
      <c r="H44" s="152">
        <f t="shared" si="0"/>
        <v>100</v>
      </c>
    </row>
    <row r="45" spans="1:8" ht="60" customHeight="1">
      <c r="A45" s="92"/>
      <c r="B45" s="92"/>
      <c r="C45" s="112">
        <v>85213</v>
      </c>
      <c r="D45" s="950" t="s">
        <v>197</v>
      </c>
      <c r="E45" s="951"/>
      <c r="F45" s="228">
        <v>31500</v>
      </c>
      <c r="G45" s="228">
        <v>31500</v>
      </c>
      <c r="H45" s="152">
        <f t="shared" si="0"/>
        <v>100</v>
      </c>
    </row>
    <row r="46" spans="1:8" ht="79.5" customHeight="1">
      <c r="A46" s="92"/>
      <c r="B46" s="92"/>
      <c r="C46" s="100"/>
      <c r="D46" s="144">
        <v>2010</v>
      </c>
      <c r="E46" s="99" t="s">
        <v>82</v>
      </c>
      <c r="F46" s="228">
        <v>31500</v>
      </c>
      <c r="G46" s="228">
        <v>31500</v>
      </c>
      <c r="H46" s="152">
        <f t="shared" si="0"/>
        <v>100</v>
      </c>
    </row>
    <row r="47" spans="1:8" ht="33.75" customHeight="1">
      <c r="A47" s="92"/>
      <c r="B47" s="92"/>
      <c r="C47" s="112">
        <v>85214</v>
      </c>
      <c r="D47" s="927" t="s">
        <v>198</v>
      </c>
      <c r="E47" s="928"/>
      <c r="F47" s="228">
        <v>248400</v>
      </c>
      <c r="G47" s="228">
        <v>248400</v>
      </c>
      <c r="H47" s="152">
        <f t="shared" si="0"/>
        <v>100</v>
      </c>
    </row>
    <row r="48" spans="1:8" ht="69.75" customHeight="1">
      <c r="A48" s="92"/>
      <c r="B48" s="92"/>
      <c r="C48" s="92"/>
      <c r="D48" s="136" t="s">
        <v>92</v>
      </c>
      <c r="E48" s="99" t="s">
        <v>82</v>
      </c>
      <c r="F48" s="228">
        <v>248400</v>
      </c>
      <c r="G48" s="228">
        <v>248400</v>
      </c>
      <c r="H48" s="152">
        <f t="shared" si="0"/>
        <v>100</v>
      </c>
    </row>
    <row r="49" spans="1:8" ht="30" customHeight="1">
      <c r="A49" s="92"/>
      <c r="B49" s="92"/>
      <c r="C49" s="112">
        <v>85228</v>
      </c>
      <c r="D49" s="927" t="s">
        <v>202</v>
      </c>
      <c r="E49" s="928"/>
      <c r="F49" s="228">
        <f>SUM(F50)</f>
        <v>7700</v>
      </c>
      <c r="G49" s="228">
        <v>7700</v>
      </c>
      <c r="H49" s="152">
        <f t="shared" si="0"/>
        <v>100</v>
      </c>
    </row>
    <row r="50" spans="1:8" ht="69.75" customHeight="1">
      <c r="A50" s="92"/>
      <c r="B50" s="92"/>
      <c r="C50" s="92"/>
      <c r="D50" s="136" t="s">
        <v>92</v>
      </c>
      <c r="E50" s="99" t="s">
        <v>82</v>
      </c>
      <c r="F50" s="228">
        <v>7700</v>
      </c>
      <c r="G50" s="228">
        <v>7700</v>
      </c>
      <c r="H50" s="152">
        <f t="shared" si="0"/>
        <v>100</v>
      </c>
    </row>
    <row r="51" spans="1:8" ht="23.25" customHeight="1">
      <c r="A51" s="5" t="s">
        <v>106</v>
      </c>
      <c r="B51" s="5">
        <v>854</v>
      </c>
      <c r="C51" s="930" t="s">
        <v>207</v>
      </c>
      <c r="D51" s="918"/>
      <c r="E51" s="919"/>
      <c r="F51" s="748">
        <f>SUM(F52,F54)</f>
        <v>19000</v>
      </c>
      <c r="G51" s="748">
        <v>17302</v>
      </c>
      <c r="H51" s="91">
        <f t="shared" si="0"/>
        <v>91.06315789473685</v>
      </c>
    </row>
    <row r="52" spans="1:8" ht="48" customHeight="1">
      <c r="A52" s="92"/>
      <c r="B52" s="92"/>
      <c r="C52" s="92">
        <v>85412</v>
      </c>
      <c r="D52" s="929" t="s">
        <v>1316</v>
      </c>
      <c r="E52" s="953"/>
      <c r="F52" s="228">
        <f>SUM(F53)</f>
        <v>5000</v>
      </c>
      <c r="G52" s="236">
        <v>3726</v>
      </c>
      <c r="H52" s="152">
        <f t="shared" si="0"/>
        <v>74.52</v>
      </c>
    </row>
    <row r="53" spans="1:8" ht="83.25" customHeight="1">
      <c r="A53" s="100"/>
      <c r="B53" s="100"/>
      <c r="C53" s="100"/>
      <c r="D53" s="106" t="s">
        <v>92</v>
      </c>
      <c r="E53" s="99" t="s">
        <v>82</v>
      </c>
      <c r="F53" s="228">
        <v>5000</v>
      </c>
      <c r="G53" s="236">
        <v>3726</v>
      </c>
      <c r="H53" s="152">
        <f t="shared" si="0"/>
        <v>74.52</v>
      </c>
    </row>
    <row r="54" spans="1:8" ht="19.5" customHeight="1">
      <c r="A54" s="112"/>
      <c r="B54" s="112"/>
      <c r="C54" s="112">
        <v>85495</v>
      </c>
      <c r="D54" s="929" t="s">
        <v>181</v>
      </c>
      <c r="E54" s="953"/>
      <c r="F54" s="228">
        <f>SUM(F55)</f>
        <v>14000</v>
      </c>
      <c r="G54" s="236">
        <v>13576</v>
      </c>
      <c r="H54" s="152">
        <f t="shared" si="0"/>
        <v>96.97142857142858</v>
      </c>
    </row>
    <row r="55" spans="1:8" ht="69.75" customHeight="1">
      <c r="A55" s="92"/>
      <c r="B55" s="92"/>
      <c r="C55" s="92"/>
      <c r="D55" s="98">
        <v>2010</v>
      </c>
      <c r="E55" s="99" t="s">
        <v>82</v>
      </c>
      <c r="F55" s="228">
        <v>14000</v>
      </c>
      <c r="G55" s="236">
        <v>13576</v>
      </c>
      <c r="H55" s="152">
        <f t="shared" si="0"/>
        <v>96.97142857142858</v>
      </c>
    </row>
    <row r="56" spans="1:8" ht="34.5" customHeight="1">
      <c r="A56" s="140" t="s">
        <v>153</v>
      </c>
      <c r="B56" s="140">
        <v>921</v>
      </c>
      <c r="C56" s="954" t="s">
        <v>218</v>
      </c>
      <c r="D56" s="924"/>
      <c r="E56" s="925"/>
      <c r="F56" s="221">
        <f>SUM(F57)</f>
        <v>820</v>
      </c>
      <c r="G56" s="748">
        <v>331</v>
      </c>
      <c r="H56" s="91">
        <f t="shared" si="0"/>
        <v>40.36585365853659</v>
      </c>
    </row>
    <row r="57" spans="1:8" ht="19.5" customHeight="1">
      <c r="A57" s="92"/>
      <c r="B57" s="92"/>
      <c r="C57" s="112">
        <v>92195</v>
      </c>
      <c r="D57" s="945" t="s">
        <v>181</v>
      </c>
      <c r="E57" s="946"/>
      <c r="F57" s="228">
        <f>SUM(F58)</f>
        <v>820</v>
      </c>
      <c r="G57" s="236">
        <v>331</v>
      </c>
      <c r="H57" s="152">
        <f t="shared" si="0"/>
        <v>40.36585365853659</v>
      </c>
    </row>
    <row r="58" spans="1:8" ht="69.75" customHeight="1">
      <c r="A58" s="100"/>
      <c r="B58" s="100"/>
      <c r="C58" s="100"/>
      <c r="D58" s="106" t="s">
        <v>92</v>
      </c>
      <c r="E58" s="99" t="s">
        <v>82</v>
      </c>
      <c r="F58" s="228">
        <v>820</v>
      </c>
      <c r="G58" s="236">
        <v>331</v>
      </c>
      <c r="H58" s="152">
        <f t="shared" si="0"/>
        <v>40.36585365853659</v>
      </c>
    </row>
    <row r="59" spans="1:8" ht="18">
      <c r="A59" s="903" t="s">
        <v>1317</v>
      </c>
      <c r="B59" s="904"/>
      <c r="C59" s="904"/>
      <c r="D59" s="904"/>
      <c r="E59" s="905"/>
      <c r="F59" s="746">
        <v>6060797</v>
      </c>
      <c r="G59" s="746">
        <v>6057333</v>
      </c>
      <c r="H59" s="89">
        <f t="shared" si="0"/>
        <v>99.94284580064306</v>
      </c>
    </row>
    <row r="60" spans="1:8" ht="18" customHeight="1">
      <c r="A60" s="5" t="s">
        <v>43</v>
      </c>
      <c r="B60" s="5">
        <v>750</v>
      </c>
      <c r="C60" s="1013" t="s">
        <v>80</v>
      </c>
      <c r="D60" s="1013"/>
      <c r="E60" s="1013"/>
      <c r="F60" s="748">
        <f>SUM(F61)</f>
        <v>198400</v>
      </c>
      <c r="G60" s="748">
        <v>198400</v>
      </c>
      <c r="H60" s="91">
        <f t="shared" si="0"/>
        <v>100</v>
      </c>
    </row>
    <row r="61" spans="1:8" ht="17.25" customHeight="1">
      <c r="A61" s="92"/>
      <c r="B61" s="92"/>
      <c r="C61" s="112">
        <v>75011</v>
      </c>
      <c r="D61" s="929" t="s">
        <v>81</v>
      </c>
      <c r="E61" s="953"/>
      <c r="F61" s="228">
        <f>SUM(F62)</f>
        <v>198400</v>
      </c>
      <c r="G61" s="228">
        <v>198400</v>
      </c>
      <c r="H61" s="152">
        <f t="shared" si="0"/>
        <v>100</v>
      </c>
    </row>
    <row r="62" spans="1:8" ht="27.75" customHeight="1">
      <c r="A62" s="92"/>
      <c r="B62" s="92"/>
      <c r="C62" s="92"/>
      <c r="D62" s="98">
        <v>4010</v>
      </c>
      <c r="E62" s="93" t="s">
        <v>275</v>
      </c>
      <c r="F62" s="228">
        <v>198400</v>
      </c>
      <c r="G62" s="228">
        <v>198400</v>
      </c>
      <c r="H62" s="152">
        <f t="shared" si="0"/>
        <v>100</v>
      </c>
    </row>
    <row r="63" spans="1:8" ht="42.75" customHeight="1">
      <c r="A63" s="79" t="s">
        <v>53</v>
      </c>
      <c r="B63" s="5">
        <v>751</v>
      </c>
      <c r="C63" s="1013" t="s">
        <v>90</v>
      </c>
      <c r="D63" s="1013"/>
      <c r="E63" s="1013"/>
      <c r="F63" s="748">
        <v>119897</v>
      </c>
      <c r="G63" s="748">
        <v>118817</v>
      </c>
      <c r="H63" s="91">
        <f t="shared" si="0"/>
        <v>99.09922683636788</v>
      </c>
    </row>
    <row r="64" spans="1:8" ht="27.75" customHeight="1">
      <c r="A64" s="18"/>
      <c r="B64" s="92"/>
      <c r="C64" s="92">
        <v>75101</v>
      </c>
      <c r="D64" s="1012" t="s">
        <v>91</v>
      </c>
      <c r="E64" s="1012"/>
      <c r="F64" s="228">
        <v>4101</v>
      </c>
      <c r="G64" s="228">
        <v>4101</v>
      </c>
      <c r="H64" s="152">
        <f t="shared" si="0"/>
        <v>100</v>
      </c>
    </row>
    <row r="65" spans="1:8" ht="17.25" customHeight="1">
      <c r="A65" s="18"/>
      <c r="B65" s="92"/>
      <c r="C65" s="92"/>
      <c r="D65" s="106">
        <v>4210</v>
      </c>
      <c r="E65" s="99" t="s">
        <v>257</v>
      </c>
      <c r="F65" s="228">
        <v>2700</v>
      </c>
      <c r="G65" s="228">
        <v>2700</v>
      </c>
      <c r="H65" s="152">
        <v>100</v>
      </c>
    </row>
    <row r="66" spans="1:8" ht="17.25" customHeight="1">
      <c r="A66" s="92"/>
      <c r="B66" s="92"/>
      <c r="C66" s="100"/>
      <c r="D66" s="106" t="s">
        <v>1240</v>
      </c>
      <c r="E66" s="99" t="s">
        <v>266</v>
      </c>
      <c r="F66" s="228">
        <v>1401</v>
      </c>
      <c r="G66" s="228">
        <v>1401</v>
      </c>
      <c r="H66" s="152">
        <f t="shared" si="0"/>
        <v>100</v>
      </c>
    </row>
    <row r="67" spans="1:8" ht="21.75" customHeight="1">
      <c r="A67" s="92"/>
      <c r="B67" s="92"/>
      <c r="C67" s="92">
        <v>75107</v>
      </c>
      <c r="D67" s="952" t="s">
        <v>293</v>
      </c>
      <c r="E67" s="1015"/>
      <c r="F67" s="228">
        <v>70739</v>
      </c>
      <c r="G67" s="228">
        <v>70334</v>
      </c>
      <c r="H67" s="152">
        <f t="shared" si="0"/>
        <v>99.42747282262967</v>
      </c>
    </row>
    <row r="68" spans="1:8" ht="23.25" customHeight="1">
      <c r="A68" s="92"/>
      <c r="B68" s="92"/>
      <c r="C68" s="92"/>
      <c r="D68" s="106" t="s">
        <v>1251</v>
      </c>
      <c r="E68" s="132" t="s">
        <v>285</v>
      </c>
      <c r="F68" s="228">
        <v>42840</v>
      </c>
      <c r="G68" s="228">
        <v>42435</v>
      </c>
      <c r="H68" s="152">
        <f t="shared" si="0"/>
        <v>99.0546218487395</v>
      </c>
    </row>
    <row r="69" spans="1:8" ht="21" customHeight="1">
      <c r="A69" s="92"/>
      <c r="B69" s="92"/>
      <c r="C69" s="92"/>
      <c r="D69" s="106" t="s">
        <v>1235</v>
      </c>
      <c r="E69" s="132" t="s">
        <v>294</v>
      </c>
      <c r="F69" s="228">
        <v>676</v>
      </c>
      <c r="G69" s="228">
        <v>676</v>
      </c>
      <c r="H69" s="152">
        <f t="shared" si="0"/>
        <v>100</v>
      </c>
    </row>
    <row r="70" spans="1:8" ht="17.25" customHeight="1">
      <c r="A70" s="92"/>
      <c r="B70" s="92"/>
      <c r="C70" s="92"/>
      <c r="D70" s="106" t="s">
        <v>1236</v>
      </c>
      <c r="E70" s="132" t="s">
        <v>278</v>
      </c>
      <c r="F70" s="228">
        <v>96</v>
      </c>
      <c r="G70" s="228">
        <v>96</v>
      </c>
      <c r="H70" s="152">
        <f t="shared" si="0"/>
        <v>100</v>
      </c>
    </row>
    <row r="71" spans="1:8" ht="17.25" customHeight="1">
      <c r="A71" s="92"/>
      <c r="B71" s="92"/>
      <c r="C71" s="92"/>
      <c r="D71" s="106" t="s">
        <v>1237</v>
      </c>
      <c r="E71" s="132" t="s">
        <v>264</v>
      </c>
      <c r="F71" s="228">
        <v>8404</v>
      </c>
      <c r="G71" s="228">
        <v>8404</v>
      </c>
      <c r="H71" s="152">
        <f t="shared" si="0"/>
        <v>100</v>
      </c>
    </row>
    <row r="72" spans="1:8" ht="17.25" customHeight="1">
      <c r="A72" s="92"/>
      <c r="B72" s="92"/>
      <c r="C72" s="92"/>
      <c r="D72" s="106" t="s">
        <v>1238</v>
      </c>
      <c r="E72" s="132" t="s">
        <v>257</v>
      </c>
      <c r="F72" s="228">
        <v>14317</v>
      </c>
      <c r="G72" s="228">
        <v>14317</v>
      </c>
      <c r="H72" s="152">
        <f t="shared" si="0"/>
        <v>100</v>
      </c>
    </row>
    <row r="73" spans="1:8" ht="17.25" customHeight="1">
      <c r="A73" s="92"/>
      <c r="B73" s="92"/>
      <c r="C73" s="92"/>
      <c r="D73" s="106" t="s">
        <v>1240</v>
      </c>
      <c r="E73" s="132" t="s">
        <v>266</v>
      </c>
      <c r="F73" s="228">
        <v>2854</v>
      </c>
      <c r="G73" s="228">
        <v>2854</v>
      </c>
      <c r="H73" s="152">
        <f t="shared" si="0"/>
        <v>100</v>
      </c>
    </row>
    <row r="74" spans="1:8" ht="18.75" customHeight="1">
      <c r="A74" s="92"/>
      <c r="B74" s="92"/>
      <c r="C74" s="100"/>
      <c r="D74" s="106" t="s">
        <v>1241</v>
      </c>
      <c r="E74" s="99" t="s">
        <v>279</v>
      </c>
      <c r="F74" s="228">
        <v>1552</v>
      </c>
      <c r="G74" s="228">
        <v>1552</v>
      </c>
      <c r="H74" s="152">
        <f t="shared" si="0"/>
        <v>100</v>
      </c>
    </row>
    <row r="75" spans="1:8" ht="18.75" customHeight="1">
      <c r="A75" s="92"/>
      <c r="B75" s="92"/>
      <c r="C75" s="92">
        <v>75108</v>
      </c>
      <c r="D75" s="913" t="s">
        <v>94</v>
      </c>
      <c r="E75" s="1016"/>
      <c r="F75" s="228">
        <v>45057</v>
      </c>
      <c r="G75" s="228">
        <v>44382</v>
      </c>
      <c r="H75" s="152">
        <f t="shared" si="0"/>
        <v>98.50189759637792</v>
      </c>
    </row>
    <row r="76" spans="1:8" ht="23.25" customHeight="1">
      <c r="A76" s="92"/>
      <c r="B76" s="92"/>
      <c r="C76" s="92"/>
      <c r="D76" s="106" t="s">
        <v>1251</v>
      </c>
      <c r="E76" s="132" t="s">
        <v>285</v>
      </c>
      <c r="F76" s="228">
        <v>26010</v>
      </c>
      <c r="G76" s="228">
        <v>25335</v>
      </c>
      <c r="H76" s="152">
        <f t="shared" si="0"/>
        <v>97.40484429065745</v>
      </c>
    </row>
    <row r="77" spans="1:8" ht="24" customHeight="1">
      <c r="A77" s="92"/>
      <c r="B77" s="92"/>
      <c r="C77" s="92"/>
      <c r="D77" s="106" t="s">
        <v>1235</v>
      </c>
      <c r="E77" s="132" t="s">
        <v>294</v>
      </c>
      <c r="F77" s="228">
        <v>485</v>
      </c>
      <c r="G77" s="228">
        <v>485</v>
      </c>
      <c r="H77" s="152">
        <f t="shared" si="0"/>
        <v>100</v>
      </c>
    </row>
    <row r="78" spans="1:8" ht="18.75" customHeight="1">
      <c r="A78" s="92"/>
      <c r="B78" s="92"/>
      <c r="C78" s="92"/>
      <c r="D78" s="106" t="s">
        <v>1236</v>
      </c>
      <c r="E78" s="132" t="s">
        <v>278</v>
      </c>
      <c r="F78" s="228">
        <v>69</v>
      </c>
      <c r="G78" s="228">
        <v>69</v>
      </c>
      <c r="H78" s="152">
        <f t="shared" si="0"/>
        <v>100</v>
      </c>
    </row>
    <row r="79" spans="1:8" ht="18.75" customHeight="1">
      <c r="A79" s="92"/>
      <c r="B79" s="92"/>
      <c r="C79" s="92"/>
      <c r="D79" s="106" t="s">
        <v>1237</v>
      </c>
      <c r="E79" s="132" t="s">
        <v>264</v>
      </c>
      <c r="F79" s="228">
        <v>6590</v>
      </c>
      <c r="G79" s="228">
        <v>6590</v>
      </c>
      <c r="H79" s="152">
        <f t="shared" si="0"/>
        <v>100</v>
      </c>
    </row>
    <row r="80" spans="1:8" ht="18.75" customHeight="1">
      <c r="A80" s="92"/>
      <c r="B80" s="92"/>
      <c r="C80" s="92"/>
      <c r="D80" s="106" t="s">
        <v>1238</v>
      </c>
      <c r="E80" s="132" t="s">
        <v>257</v>
      </c>
      <c r="F80" s="228">
        <v>9689</v>
      </c>
      <c r="G80" s="228">
        <v>9689</v>
      </c>
      <c r="H80" s="152">
        <f t="shared" si="0"/>
        <v>100</v>
      </c>
    </row>
    <row r="81" spans="1:8" ht="18.75" customHeight="1">
      <c r="A81" s="92"/>
      <c r="B81" s="92"/>
      <c r="C81" s="92"/>
      <c r="D81" s="106" t="s">
        <v>1240</v>
      </c>
      <c r="E81" s="132" t="s">
        <v>266</v>
      </c>
      <c r="F81" s="228">
        <v>926</v>
      </c>
      <c r="G81" s="228">
        <v>926</v>
      </c>
      <c r="H81" s="152">
        <f t="shared" si="0"/>
        <v>100</v>
      </c>
    </row>
    <row r="82" spans="1:8" ht="18.75" customHeight="1">
      <c r="A82" s="100"/>
      <c r="B82" s="100"/>
      <c r="C82" s="100"/>
      <c r="D82" s="106" t="s">
        <v>1241</v>
      </c>
      <c r="E82" s="99" t="s">
        <v>279</v>
      </c>
      <c r="F82" s="228">
        <v>1288</v>
      </c>
      <c r="G82" s="228">
        <v>1288</v>
      </c>
      <c r="H82" s="152">
        <f aca="true" t="shared" si="1" ref="H82:H139">G82/F82*100</f>
        <v>100</v>
      </c>
    </row>
    <row r="83" spans="1:8" ht="19.5" customHeight="1">
      <c r="A83" s="5" t="s">
        <v>59</v>
      </c>
      <c r="B83" s="5">
        <v>752</v>
      </c>
      <c r="C83" s="1013" t="s">
        <v>96</v>
      </c>
      <c r="D83" s="1013"/>
      <c r="E83" s="1013"/>
      <c r="F83" s="748">
        <f>SUM(F84)</f>
        <v>395</v>
      </c>
      <c r="G83" s="748">
        <v>395</v>
      </c>
      <c r="H83" s="152">
        <f t="shared" si="1"/>
        <v>100</v>
      </c>
    </row>
    <row r="84" spans="1:8" ht="16.5" customHeight="1">
      <c r="A84" s="92"/>
      <c r="B84" s="92"/>
      <c r="C84" s="92">
        <v>75212</v>
      </c>
      <c r="D84" s="1012" t="s">
        <v>97</v>
      </c>
      <c r="E84" s="1012"/>
      <c r="F84" s="228">
        <f>SUM(F85)</f>
        <v>395</v>
      </c>
      <c r="G84" s="228">
        <v>395</v>
      </c>
      <c r="H84" s="152">
        <f t="shared" si="1"/>
        <v>100</v>
      </c>
    </row>
    <row r="85" spans="1:8" ht="13.5" customHeight="1">
      <c r="A85" s="92"/>
      <c r="B85" s="92"/>
      <c r="C85" s="92"/>
      <c r="D85" s="106" t="s">
        <v>1238</v>
      </c>
      <c r="E85" s="99" t="s">
        <v>257</v>
      </c>
      <c r="F85" s="228">
        <v>395</v>
      </c>
      <c r="G85" s="766">
        <v>395</v>
      </c>
      <c r="H85" s="152">
        <f t="shared" si="1"/>
        <v>100</v>
      </c>
    </row>
    <row r="86" spans="1:8" ht="34.5" customHeight="1">
      <c r="A86" s="5" t="s">
        <v>79</v>
      </c>
      <c r="B86" s="5">
        <v>754</v>
      </c>
      <c r="C86" s="1013" t="s">
        <v>100</v>
      </c>
      <c r="D86" s="1013"/>
      <c r="E86" s="1013"/>
      <c r="F86" s="748">
        <f>SUM(F87)</f>
        <v>5500</v>
      </c>
      <c r="G86" s="748">
        <v>5500</v>
      </c>
      <c r="H86" s="91">
        <f t="shared" si="1"/>
        <v>100</v>
      </c>
    </row>
    <row r="87" spans="1:8" ht="15" customHeight="1">
      <c r="A87" s="92"/>
      <c r="B87" s="92"/>
      <c r="C87" s="112">
        <v>75414</v>
      </c>
      <c r="D87" s="1012" t="s">
        <v>102</v>
      </c>
      <c r="E87" s="1012"/>
      <c r="F87" s="236">
        <f>SUM(F88:F89)</f>
        <v>5500</v>
      </c>
      <c r="G87" s="236">
        <v>5500</v>
      </c>
      <c r="H87" s="152">
        <f t="shared" si="1"/>
        <v>100</v>
      </c>
    </row>
    <row r="88" spans="1:8" ht="17.25" customHeight="1">
      <c r="A88" s="92"/>
      <c r="B88" s="92"/>
      <c r="C88" s="92"/>
      <c r="D88" s="98">
        <v>4210</v>
      </c>
      <c r="E88" s="99" t="s">
        <v>257</v>
      </c>
      <c r="F88" s="228">
        <v>2500</v>
      </c>
      <c r="G88" s="236">
        <v>2500</v>
      </c>
      <c r="H88" s="152">
        <f t="shared" si="1"/>
        <v>100</v>
      </c>
    </row>
    <row r="89" spans="1:8" ht="16.5" customHeight="1">
      <c r="A89" s="92"/>
      <c r="B89" s="92"/>
      <c r="C89" s="100"/>
      <c r="D89" s="98">
        <v>4270</v>
      </c>
      <c r="E89" s="99" t="s">
        <v>258</v>
      </c>
      <c r="F89" s="228">
        <v>3000</v>
      </c>
      <c r="G89" s="766">
        <v>3000</v>
      </c>
      <c r="H89" s="152">
        <f t="shared" si="1"/>
        <v>100</v>
      </c>
    </row>
    <row r="90" spans="1:8" ht="19.5" customHeight="1">
      <c r="A90" s="5" t="s">
        <v>89</v>
      </c>
      <c r="B90" s="5">
        <v>801</v>
      </c>
      <c r="C90" s="1013" t="s">
        <v>162</v>
      </c>
      <c r="D90" s="1013"/>
      <c r="E90" s="1013"/>
      <c r="F90" s="748">
        <f>SUM(F91)</f>
        <v>8464</v>
      </c>
      <c r="G90" s="748">
        <v>8306</v>
      </c>
      <c r="H90" s="91">
        <f t="shared" si="1"/>
        <v>98.13327032136105</v>
      </c>
    </row>
    <row r="91" spans="1:8" ht="15.75" customHeight="1">
      <c r="A91" s="92"/>
      <c r="B91" s="92"/>
      <c r="C91" s="92">
        <v>80101</v>
      </c>
      <c r="D91" s="1012" t="s">
        <v>163</v>
      </c>
      <c r="E91" s="1012"/>
      <c r="F91" s="228">
        <f>SUM(F92:F95)</f>
        <v>8464</v>
      </c>
      <c r="G91" s="236">
        <v>8306</v>
      </c>
      <c r="H91" s="152">
        <f t="shared" si="1"/>
        <v>98.13327032136105</v>
      </c>
    </row>
    <row r="92" spans="1:8" ht="16.5" customHeight="1">
      <c r="A92" s="92"/>
      <c r="B92" s="92"/>
      <c r="C92" s="92"/>
      <c r="D92" s="107" t="s">
        <v>1254</v>
      </c>
      <c r="E92" s="99" t="s">
        <v>302</v>
      </c>
      <c r="F92" s="228">
        <v>600</v>
      </c>
      <c r="G92" s="766">
        <v>600</v>
      </c>
      <c r="H92" s="152">
        <f t="shared" si="1"/>
        <v>100</v>
      </c>
    </row>
    <row r="93" spans="1:8" ht="27" customHeight="1">
      <c r="A93" s="92"/>
      <c r="B93" s="92"/>
      <c r="C93" s="92"/>
      <c r="D93" s="107" t="s">
        <v>1235</v>
      </c>
      <c r="E93" s="99" t="s">
        <v>277</v>
      </c>
      <c r="F93" s="228">
        <v>875</v>
      </c>
      <c r="G93" s="236">
        <v>717</v>
      </c>
      <c r="H93" s="152">
        <f t="shared" si="1"/>
        <v>81.94285714285714</v>
      </c>
    </row>
    <row r="94" spans="1:8" ht="16.5" customHeight="1">
      <c r="A94" s="92"/>
      <c r="B94" s="92"/>
      <c r="C94" s="92"/>
      <c r="D94" s="114" t="s">
        <v>1237</v>
      </c>
      <c r="E94" s="99" t="s">
        <v>264</v>
      </c>
      <c r="F94" s="228">
        <v>3989</v>
      </c>
      <c r="G94" s="228">
        <v>3989</v>
      </c>
      <c r="H94" s="152">
        <f t="shared" si="1"/>
        <v>100</v>
      </c>
    </row>
    <row r="95" spans="1:8" ht="25.5" customHeight="1">
      <c r="A95" s="92"/>
      <c r="B95" s="92"/>
      <c r="C95" s="92"/>
      <c r="D95" s="114" t="s">
        <v>1259</v>
      </c>
      <c r="E95" s="99" t="s">
        <v>307</v>
      </c>
      <c r="F95" s="228">
        <v>3000</v>
      </c>
      <c r="G95" s="228">
        <v>3000</v>
      </c>
      <c r="H95" s="152">
        <f t="shared" si="1"/>
        <v>100</v>
      </c>
    </row>
    <row r="96" spans="1:8" ht="15.75" customHeight="1">
      <c r="A96" s="5" t="s">
        <v>95</v>
      </c>
      <c r="B96" s="5">
        <v>851</v>
      </c>
      <c r="C96" s="1013" t="s">
        <v>183</v>
      </c>
      <c r="D96" s="1013"/>
      <c r="E96" s="1013"/>
      <c r="F96" s="748">
        <f>SUM(F97,F99)</f>
        <v>1621</v>
      </c>
      <c r="G96" s="748">
        <v>1582</v>
      </c>
      <c r="H96" s="91">
        <f t="shared" si="1"/>
        <v>97.59407772979642</v>
      </c>
    </row>
    <row r="97" spans="1:8" ht="15.75" customHeight="1">
      <c r="A97" s="92"/>
      <c r="B97" s="92"/>
      <c r="C97" s="92">
        <v>85149</v>
      </c>
      <c r="D97" s="1012" t="s">
        <v>184</v>
      </c>
      <c r="E97" s="1012"/>
      <c r="F97" s="228">
        <f>SUM(F98)</f>
        <v>1261</v>
      </c>
      <c r="G97" s="228">
        <v>1261</v>
      </c>
      <c r="H97" s="152">
        <f t="shared" si="1"/>
        <v>100</v>
      </c>
    </row>
    <row r="98" spans="1:8" ht="15" customHeight="1">
      <c r="A98" s="92"/>
      <c r="B98" s="92"/>
      <c r="C98" s="92"/>
      <c r="D98" s="107" t="s">
        <v>1254</v>
      </c>
      <c r="E98" s="99" t="s">
        <v>302</v>
      </c>
      <c r="F98" s="228">
        <v>1261</v>
      </c>
      <c r="G98" s="228">
        <v>1261</v>
      </c>
      <c r="H98" s="152">
        <f t="shared" si="1"/>
        <v>100</v>
      </c>
    </row>
    <row r="99" spans="1:8" ht="15.75" customHeight="1">
      <c r="A99" s="92"/>
      <c r="B99" s="92"/>
      <c r="C99" s="112">
        <v>85195</v>
      </c>
      <c r="D99" s="952" t="s">
        <v>181</v>
      </c>
      <c r="E99" s="953"/>
      <c r="F99" s="228">
        <f>SUM(F100)</f>
        <v>360</v>
      </c>
      <c r="G99" s="236">
        <v>321</v>
      </c>
      <c r="H99" s="767">
        <v>89.2</v>
      </c>
    </row>
    <row r="100" spans="1:8" ht="17.25" customHeight="1">
      <c r="A100" s="100"/>
      <c r="B100" s="100"/>
      <c r="C100" s="100"/>
      <c r="D100" s="107" t="s">
        <v>1242</v>
      </c>
      <c r="E100" s="99" t="s">
        <v>267</v>
      </c>
      <c r="F100" s="228">
        <v>360</v>
      </c>
      <c r="G100" s="236">
        <v>321</v>
      </c>
      <c r="H100" s="767">
        <v>89.2</v>
      </c>
    </row>
    <row r="101" spans="1:8" ht="16.5" customHeight="1">
      <c r="A101" s="140" t="s">
        <v>99</v>
      </c>
      <c r="B101" s="140">
        <v>852</v>
      </c>
      <c r="C101" s="947" t="s">
        <v>191</v>
      </c>
      <c r="D101" s="948"/>
      <c r="E101" s="949"/>
      <c r="F101" s="221">
        <v>5706700</v>
      </c>
      <c r="G101" s="221">
        <v>5706700</v>
      </c>
      <c r="H101" s="91">
        <f t="shared" si="1"/>
        <v>100</v>
      </c>
    </row>
    <row r="102" spans="1:8" ht="16.5" customHeight="1">
      <c r="A102" s="92"/>
      <c r="B102" s="92"/>
      <c r="C102" s="92">
        <v>85203</v>
      </c>
      <c r="D102" s="952" t="s">
        <v>192</v>
      </c>
      <c r="E102" s="916"/>
      <c r="F102" s="228">
        <f>SUM(F103:F110)</f>
        <v>135000</v>
      </c>
      <c r="G102" s="228">
        <v>135000</v>
      </c>
      <c r="H102" s="152">
        <f t="shared" si="1"/>
        <v>100</v>
      </c>
    </row>
    <row r="103" spans="1:8" ht="24" customHeight="1">
      <c r="A103" s="92"/>
      <c r="B103" s="92"/>
      <c r="C103" s="92"/>
      <c r="D103" s="1">
        <v>4010</v>
      </c>
      <c r="E103" s="781" t="s">
        <v>275</v>
      </c>
      <c r="F103" s="228">
        <v>97800</v>
      </c>
      <c r="G103" s="228">
        <v>97800</v>
      </c>
      <c r="H103" s="152">
        <f t="shared" si="1"/>
        <v>100</v>
      </c>
    </row>
    <row r="104" spans="1:8" ht="24.75" customHeight="1">
      <c r="A104" s="92"/>
      <c r="B104" s="92"/>
      <c r="C104" s="92"/>
      <c r="D104" s="136" t="s">
        <v>1234</v>
      </c>
      <c r="E104" s="132" t="s">
        <v>276</v>
      </c>
      <c r="F104" s="228">
        <v>8000</v>
      </c>
      <c r="G104" s="228">
        <v>8000</v>
      </c>
      <c r="H104" s="152">
        <f t="shared" si="1"/>
        <v>100</v>
      </c>
    </row>
    <row r="105" spans="1:8" ht="24" customHeight="1">
      <c r="A105" s="92"/>
      <c r="B105" s="92"/>
      <c r="C105" s="92"/>
      <c r="D105" s="136" t="s">
        <v>1235</v>
      </c>
      <c r="E105" s="132" t="s">
        <v>277</v>
      </c>
      <c r="F105" s="228">
        <v>18573</v>
      </c>
      <c r="G105" s="228">
        <v>18573</v>
      </c>
      <c r="H105" s="152">
        <f t="shared" si="1"/>
        <v>100</v>
      </c>
    </row>
    <row r="106" spans="1:8" ht="16.5" customHeight="1">
      <c r="A106" s="92"/>
      <c r="B106" s="92"/>
      <c r="C106" s="92"/>
      <c r="D106" s="136" t="s">
        <v>1236</v>
      </c>
      <c r="E106" s="132" t="s">
        <v>278</v>
      </c>
      <c r="F106" s="228">
        <v>2530</v>
      </c>
      <c r="G106" s="228">
        <v>2530</v>
      </c>
      <c r="H106" s="152">
        <f t="shared" si="1"/>
        <v>100</v>
      </c>
    </row>
    <row r="107" spans="1:8" ht="18" customHeight="1">
      <c r="A107" s="92"/>
      <c r="B107" s="92"/>
      <c r="C107" s="92"/>
      <c r="D107" s="136" t="s">
        <v>1238</v>
      </c>
      <c r="E107" s="132" t="s">
        <v>257</v>
      </c>
      <c r="F107" s="228">
        <v>1736</v>
      </c>
      <c r="G107" s="228">
        <v>1736</v>
      </c>
      <c r="H107" s="152">
        <f t="shared" si="1"/>
        <v>100</v>
      </c>
    </row>
    <row r="108" spans="1:8" ht="16.5" customHeight="1">
      <c r="A108" s="92"/>
      <c r="B108" s="92"/>
      <c r="C108" s="92"/>
      <c r="D108" s="136" t="s">
        <v>1240</v>
      </c>
      <c r="E108" s="132" t="s">
        <v>266</v>
      </c>
      <c r="F108" s="228">
        <v>2852</v>
      </c>
      <c r="G108" s="228">
        <v>2852</v>
      </c>
      <c r="H108" s="152">
        <f t="shared" si="1"/>
        <v>100</v>
      </c>
    </row>
    <row r="109" spans="1:8" ht="15.75" customHeight="1">
      <c r="A109" s="92"/>
      <c r="B109" s="92"/>
      <c r="C109" s="92"/>
      <c r="D109" s="136" t="s">
        <v>1241</v>
      </c>
      <c r="E109" s="132" t="s">
        <v>279</v>
      </c>
      <c r="F109" s="228">
        <v>9</v>
      </c>
      <c r="G109" s="228">
        <v>9</v>
      </c>
      <c r="H109" s="152">
        <f t="shared" si="1"/>
        <v>100</v>
      </c>
    </row>
    <row r="110" spans="1:8" ht="25.5" customHeight="1">
      <c r="A110" s="92"/>
      <c r="B110" s="92"/>
      <c r="C110" s="100"/>
      <c r="D110" s="107" t="s">
        <v>1243</v>
      </c>
      <c r="E110" s="99" t="s">
        <v>280</v>
      </c>
      <c r="F110" s="228">
        <v>3500</v>
      </c>
      <c r="G110" s="236">
        <v>3500</v>
      </c>
      <c r="H110" s="152">
        <f t="shared" si="1"/>
        <v>100</v>
      </c>
    </row>
    <row r="111" spans="1:8" ht="42.75" customHeight="1">
      <c r="A111" s="92"/>
      <c r="B111" s="92"/>
      <c r="C111" s="112">
        <v>85212</v>
      </c>
      <c r="D111" s="927" t="s">
        <v>1313</v>
      </c>
      <c r="E111" s="928"/>
      <c r="F111" s="236">
        <v>5284100</v>
      </c>
      <c r="G111" s="236">
        <v>5284100</v>
      </c>
      <c r="H111" s="152">
        <f t="shared" si="1"/>
        <v>100</v>
      </c>
    </row>
    <row r="112" spans="1:8" ht="15" customHeight="1">
      <c r="A112" s="92"/>
      <c r="B112" s="92"/>
      <c r="C112" s="92"/>
      <c r="D112" s="136" t="s">
        <v>1263</v>
      </c>
      <c r="E112" s="125" t="s">
        <v>316</v>
      </c>
      <c r="F112" s="228">
        <v>5053104</v>
      </c>
      <c r="G112" s="228">
        <v>5053104</v>
      </c>
      <c r="H112" s="152">
        <f t="shared" si="1"/>
        <v>100</v>
      </c>
    </row>
    <row r="113" spans="1:8" ht="28.5" customHeight="1">
      <c r="A113" s="92"/>
      <c r="B113" s="92"/>
      <c r="C113" s="92"/>
      <c r="D113" s="136" t="s">
        <v>1233</v>
      </c>
      <c r="E113" s="125" t="s">
        <v>275</v>
      </c>
      <c r="F113" s="228">
        <v>92390</v>
      </c>
      <c r="G113" s="228">
        <v>92390</v>
      </c>
      <c r="H113" s="152">
        <f t="shared" si="1"/>
        <v>100</v>
      </c>
    </row>
    <row r="114" spans="1:8" ht="26.25" customHeight="1">
      <c r="A114" s="92"/>
      <c r="B114" s="92"/>
      <c r="C114" s="92"/>
      <c r="D114" s="136" t="s">
        <v>1234</v>
      </c>
      <c r="E114" s="125" t="s">
        <v>276</v>
      </c>
      <c r="F114" s="228">
        <v>2500</v>
      </c>
      <c r="G114" s="228">
        <v>2500</v>
      </c>
      <c r="H114" s="152">
        <f t="shared" si="1"/>
        <v>100</v>
      </c>
    </row>
    <row r="115" spans="1:8" ht="25.5" customHeight="1">
      <c r="A115" s="92"/>
      <c r="B115" s="92"/>
      <c r="C115" s="92"/>
      <c r="D115" s="136" t="s">
        <v>1235</v>
      </c>
      <c r="E115" s="132" t="s">
        <v>277</v>
      </c>
      <c r="F115" s="228">
        <v>102579</v>
      </c>
      <c r="G115" s="228">
        <v>102579</v>
      </c>
      <c r="H115" s="152">
        <f t="shared" si="1"/>
        <v>100</v>
      </c>
    </row>
    <row r="116" spans="1:8" ht="18.75" customHeight="1">
      <c r="A116" s="92"/>
      <c r="B116" s="92"/>
      <c r="C116" s="92"/>
      <c r="D116" s="136" t="s">
        <v>1236</v>
      </c>
      <c r="E116" s="132" t="s">
        <v>278</v>
      </c>
      <c r="F116" s="228">
        <v>2378</v>
      </c>
      <c r="G116" s="228">
        <v>2378</v>
      </c>
      <c r="H116" s="152">
        <f t="shared" si="1"/>
        <v>100</v>
      </c>
    </row>
    <row r="117" spans="1:8" ht="18.75" customHeight="1">
      <c r="A117" s="100"/>
      <c r="B117" s="100"/>
      <c r="C117" s="100"/>
      <c r="D117" s="136" t="s">
        <v>1238</v>
      </c>
      <c r="E117" s="132" t="s">
        <v>257</v>
      </c>
      <c r="F117" s="228">
        <v>11126</v>
      </c>
      <c r="G117" s="228">
        <v>11126</v>
      </c>
      <c r="H117" s="152">
        <f t="shared" si="1"/>
        <v>100</v>
      </c>
    </row>
    <row r="118" spans="1:8" ht="19.5" customHeight="1">
      <c r="A118" s="112"/>
      <c r="B118" s="112"/>
      <c r="C118" s="112"/>
      <c r="D118" s="136" t="s">
        <v>1239</v>
      </c>
      <c r="E118" s="132" t="s">
        <v>265</v>
      </c>
      <c r="F118" s="228">
        <v>5500</v>
      </c>
      <c r="G118" s="228">
        <v>5500</v>
      </c>
      <c r="H118" s="152">
        <f t="shared" si="1"/>
        <v>100</v>
      </c>
    </row>
    <row r="119" spans="1:8" ht="19.5" customHeight="1">
      <c r="A119" s="92"/>
      <c r="B119" s="92"/>
      <c r="C119" s="92"/>
      <c r="D119" s="136" t="s">
        <v>1240</v>
      </c>
      <c r="E119" s="132" t="s">
        <v>266</v>
      </c>
      <c r="F119" s="228">
        <v>8764</v>
      </c>
      <c r="G119" s="228">
        <v>8764</v>
      </c>
      <c r="H119" s="152">
        <f t="shared" si="1"/>
        <v>100</v>
      </c>
    </row>
    <row r="120" spans="1:8" ht="19.5" customHeight="1">
      <c r="A120" s="92"/>
      <c r="B120" s="92"/>
      <c r="C120" s="92"/>
      <c r="D120" s="136" t="s">
        <v>1241</v>
      </c>
      <c r="E120" s="132" t="s">
        <v>279</v>
      </c>
      <c r="F120" s="228">
        <v>109</v>
      </c>
      <c r="G120" s="228">
        <v>109</v>
      </c>
      <c r="H120" s="152">
        <f t="shared" si="1"/>
        <v>100</v>
      </c>
    </row>
    <row r="121" spans="1:8" ht="30" customHeight="1">
      <c r="A121" s="92"/>
      <c r="B121" s="92"/>
      <c r="C121" s="92"/>
      <c r="D121" s="144">
        <v>4440</v>
      </c>
      <c r="E121" s="99" t="s">
        <v>280</v>
      </c>
      <c r="F121" s="228">
        <v>2100</v>
      </c>
      <c r="G121" s="228">
        <v>2100</v>
      </c>
      <c r="H121" s="152">
        <f t="shared" si="1"/>
        <v>100</v>
      </c>
    </row>
    <row r="122" spans="1:8" ht="25.5" customHeight="1">
      <c r="A122" s="92"/>
      <c r="B122" s="92"/>
      <c r="C122" s="92"/>
      <c r="D122" s="144">
        <v>6060</v>
      </c>
      <c r="E122" s="97" t="s">
        <v>281</v>
      </c>
      <c r="F122" s="228">
        <v>3550</v>
      </c>
      <c r="G122" s="228">
        <v>3550</v>
      </c>
      <c r="H122" s="152">
        <f t="shared" si="1"/>
        <v>100</v>
      </c>
    </row>
    <row r="123" spans="1:8" ht="49.5" customHeight="1">
      <c r="A123" s="92"/>
      <c r="B123" s="92"/>
      <c r="C123" s="112">
        <v>85213</v>
      </c>
      <c r="D123" s="950" t="s">
        <v>197</v>
      </c>
      <c r="E123" s="951"/>
      <c r="F123" s="236">
        <v>31500</v>
      </c>
      <c r="G123" s="236">
        <v>31500</v>
      </c>
      <c r="H123" s="152">
        <f t="shared" si="1"/>
        <v>100</v>
      </c>
    </row>
    <row r="124" spans="1:8" ht="30" customHeight="1">
      <c r="A124" s="92"/>
      <c r="B124" s="92"/>
      <c r="C124" s="92"/>
      <c r="D124" s="144">
        <v>4130</v>
      </c>
      <c r="E124" s="99" t="s">
        <v>317</v>
      </c>
      <c r="F124" s="236">
        <v>31500</v>
      </c>
      <c r="G124" s="236">
        <v>31500</v>
      </c>
      <c r="H124" s="152">
        <f t="shared" si="1"/>
        <v>100</v>
      </c>
    </row>
    <row r="125" spans="1:8" ht="30" customHeight="1">
      <c r="A125" s="92"/>
      <c r="B125" s="92"/>
      <c r="C125" s="112">
        <v>85214</v>
      </c>
      <c r="D125" s="927" t="s">
        <v>198</v>
      </c>
      <c r="E125" s="928"/>
      <c r="F125" s="228">
        <v>248400</v>
      </c>
      <c r="G125" s="228">
        <v>248400</v>
      </c>
      <c r="H125" s="152">
        <f t="shared" si="1"/>
        <v>100</v>
      </c>
    </row>
    <row r="126" spans="1:8" ht="19.5" customHeight="1">
      <c r="A126" s="92"/>
      <c r="B126" s="92"/>
      <c r="C126" s="92"/>
      <c r="D126" s="136" t="s">
        <v>1263</v>
      </c>
      <c r="E126" s="99" t="s">
        <v>316</v>
      </c>
      <c r="F126" s="228">
        <v>248400</v>
      </c>
      <c r="G126" s="228">
        <v>248400</v>
      </c>
      <c r="H126" s="152">
        <f t="shared" si="1"/>
        <v>100</v>
      </c>
    </row>
    <row r="127" spans="1:8" ht="30" customHeight="1">
      <c r="A127" s="92"/>
      <c r="B127" s="92"/>
      <c r="C127" s="112">
        <v>85228</v>
      </c>
      <c r="D127" s="927" t="s">
        <v>202</v>
      </c>
      <c r="E127" s="928"/>
      <c r="F127" s="228">
        <f>SUM(F128:F132)</f>
        <v>7700</v>
      </c>
      <c r="G127" s="228">
        <v>7700</v>
      </c>
      <c r="H127" s="152">
        <f t="shared" si="1"/>
        <v>100</v>
      </c>
    </row>
    <row r="128" spans="1:8" ht="30" customHeight="1">
      <c r="A128" s="92"/>
      <c r="B128" s="92"/>
      <c r="C128" s="92"/>
      <c r="D128" s="136" t="s">
        <v>1233</v>
      </c>
      <c r="E128" s="125" t="s">
        <v>275</v>
      </c>
      <c r="F128" s="228">
        <v>5480</v>
      </c>
      <c r="G128" s="228">
        <v>5480</v>
      </c>
      <c r="H128" s="152">
        <f t="shared" si="1"/>
        <v>100</v>
      </c>
    </row>
    <row r="129" spans="1:8" ht="30" customHeight="1">
      <c r="A129" s="92"/>
      <c r="B129" s="92"/>
      <c r="C129" s="92"/>
      <c r="D129" s="136" t="s">
        <v>1234</v>
      </c>
      <c r="E129" s="125" t="s">
        <v>276</v>
      </c>
      <c r="F129" s="228">
        <v>500</v>
      </c>
      <c r="G129" s="228">
        <v>500</v>
      </c>
      <c r="H129" s="152">
        <f t="shared" si="1"/>
        <v>100</v>
      </c>
    </row>
    <row r="130" spans="1:8" ht="30" customHeight="1">
      <c r="A130" s="92"/>
      <c r="B130" s="92"/>
      <c r="C130" s="92"/>
      <c r="D130" s="136" t="s">
        <v>1235</v>
      </c>
      <c r="E130" s="132" t="s">
        <v>277</v>
      </c>
      <c r="F130" s="228">
        <v>1070</v>
      </c>
      <c r="G130" s="228">
        <v>1070</v>
      </c>
      <c r="H130" s="152">
        <f t="shared" si="1"/>
        <v>100</v>
      </c>
    </row>
    <row r="131" spans="1:8" ht="19.5" customHeight="1">
      <c r="A131" s="92"/>
      <c r="B131" s="92"/>
      <c r="C131" s="92"/>
      <c r="D131" s="136" t="s">
        <v>1236</v>
      </c>
      <c r="E131" s="132" t="s">
        <v>278</v>
      </c>
      <c r="F131" s="228">
        <v>150</v>
      </c>
      <c r="G131" s="228">
        <v>150</v>
      </c>
      <c r="H131" s="152">
        <f t="shared" si="1"/>
        <v>100</v>
      </c>
    </row>
    <row r="132" spans="1:8" ht="30" customHeight="1">
      <c r="A132" s="92"/>
      <c r="B132" s="92"/>
      <c r="C132" s="92"/>
      <c r="D132" s="136" t="s">
        <v>1243</v>
      </c>
      <c r="E132" s="99" t="s">
        <v>280</v>
      </c>
      <c r="F132" s="228">
        <v>500</v>
      </c>
      <c r="G132" s="228">
        <v>500</v>
      </c>
      <c r="H132" s="152">
        <f t="shared" si="1"/>
        <v>100</v>
      </c>
    </row>
    <row r="133" spans="1:8" ht="19.5" customHeight="1">
      <c r="A133" s="5" t="s">
        <v>106</v>
      </c>
      <c r="B133" s="5">
        <v>854</v>
      </c>
      <c r="C133" s="1013" t="s">
        <v>207</v>
      </c>
      <c r="D133" s="1013"/>
      <c r="E133" s="1013"/>
      <c r="F133" s="748">
        <f>SUM(F134,F136)</f>
        <v>19000</v>
      </c>
      <c r="G133" s="748">
        <v>17302</v>
      </c>
      <c r="H133" s="91">
        <f t="shared" si="1"/>
        <v>91.06315789473685</v>
      </c>
    </row>
    <row r="134" spans="1:8" ht="39.75" customHeight="1">
      <c r="A134" s="92"/>
      <c r="B134" s="92"/>
      <c r="C134" s="92">
        <v>85412</v>
      </c>
      <c r="D134" s="1012" t="s">
        <v>1316</v>
      </c>
      <c r="E134" s="1012"/>
      <c r="F134" s="228">
        <f>SUM(F135)</f>
        <v>5000</v>
      </c>
      <c r="G134" s="236">
        <v>3726</v>
      </c>
      <c r="H134" s="152">
        <f t="shared" si="1"/>
        <v>74.52</v>
      </c>
    </row>
    <row r="135" spans="1:8" ht="19.5" customHeight="1">
      <c r="A135" s="92"/>
      <c r="B135" s="92"/>
      <c r="C135" s="92"/>
      <c r="D135" s="106" t="s">
        <v>1254</v>
      </c>
      <c r="E135" s="99" t="s">
        <v>302</v>
      </c>
      <c r="F135" s="228">
        <v>5000</v>
      </c>
      <c r="G135" s="236">
        <v>3726</v>
      </c>
      <c r="H135" s="152">
        <f t="shared" si="1"/>
        <v>74.52</v>
      </c>
    </row>
    <row r="136" spans="1:8" ht="19.5" customHeight="1">
      <c r="A136" s="92"/>
      <c r="B136" s="92"/>
      <c r="C136" s="112">
        <v>85495</v>
      </c>
      <c r="D136" s="1012" t="s">
        <v>181</v>
      </c>
      <c r="E136" s="1012"/>
      <c r="F136" s="228">
        <f>SUM(F137:F139)</f>
        <v>14000</v>
      </c>
      <c r="G136" s="236">
        <v>13576</v>
      </c>
      <c r="H136" s="152">
        <f t="shared" si="1"/>
        <v>96.97142857142858</v>
      </c>
    </row>
    <row r="137" spans="1:8" ht="30" customHeight="1">
      <c r="A137" s="92"/>
      <c r="B137" s="92"/>
      <c r="C137" s="92"/>
      <c r="D137" s="98">
        <v>4010</v>
      </c>
      <c r="E137" s="99" t="s">
        <v>275</v>
      </c>
      <c r="F137" s="228">
        <v>11695</v>
      </c>
      <c r="G137" s="236">
        <v>11285</v>
      </c>
      <c r="H137" s="152">
        <f t="shared" si="1"/>
        <v>96.49422830269346</v>
      </c>
    </row>
    <row r="138" spans="1:8" ht="30" customHeight="1">
      <c r="A138" s="92"/>
      <c r="B138" s="92"/>
      <c r="C138" s="92"/>
      <c r="D138" s="98">
        <v>4110</v>
      </c>
      <c r="E138" s="132" t="s">
        <v>277</v>
      </c>
      <c r="F138" s="228">
        <v>2018</v>
      </c>
      <c r="G138" s="236">
        <v>2014</v>
      </c>
      <c r="H138" s="152">
        <f t="shared" si="1"/>
        <v>99.8017839444995</v>
      </c>
    </row>
    <row r="139" spans="1:8" ht="19.5" customHeight="1">
      <c r="A139" s="100"/>
      <c r="B139" s="100"/>
      <c r="C139" s="100"/>
      <c r="D139" s="121">
        <v>4120</v>
      </c>
      <c r="E139" s="132" t="s">
        <v>278</v>
      </c>
      <c r="F139" s="228">
        <v>287</v>
      </c>
      <c r="G139" s="236">
        <v>277</v>
      </c>
      <c r="H139" s="152">
        <f t="shared" si="1"/>
        <v>96.51567944250871</v>
      </c>
    </row>
    <row r="140" spans="1:8" ht="34.5" customHeight="1">
      <c r="A140" s="140" t="s">
        <v>153</v>
      </c>
      <c r="B140" s="140">
        <v>921</v>
      </c>
      <c r="C140" s="954" t="s">
        <v>218</v>
      </c>
      <c r="D140" s="924"/>
      <c r="E140" s="925"/>
      <c r="F140" s="221">
        <v>820</v>
      </c>
      <c r="G140" s="809">
        <v>331</v>
      </c>
      <c r="H140" s="142">
        <v>40.4</v>
      </c>
    </row>
    <row r="141" spans="1:8" ht="19.5" customHeight="1">
      <c r="A141" s="92"/>
      <c r="B141" s="92"/>
      <c r="C141" s="112">
        <v>92195</v>
      </c>
      <c r="D141" s="945" t="s">
        <v>181</v>
      </c>
      <c r="E141" s="946"/>
      <c r="F141" s="228">
        <v>820</v>
      </c>
      <c r="G141" s="766">
        <v>331</v>
      </c>
      <c r="H141" s="152">
        <v>40.4</v>
      </c>
    </row>
    <row r="142" spans="1:8" ht="21.75" customHeight="1">
      <c r="A142" s="92"/>
      <c r="B142" s="92"/>
      <c r="C142" s="92"/>
      <c r="D142" s="98">
        <v>4110</v>
      </c>
      <c r="E142" s="132" t="s">
        <v>277</v>
      </c>
      <c r="F142" s="228">
        <v>123</v>
      </c>
      <c r="G142" s="766">
        <v>49</v>
      </c>
      <c r="H142" s="152">
        <v>39.8</v>
      </c>
    </row>
    <row r="143" spans="1:8" ht="19.5" customHeight="1">
      <c r="A143" s="92"/>
      <c r="B143" s="92"/>
      <c r="C143" s="92"/>
      <c r="D143" s="121">
        <v>4120</v>
      </c>
      <c r="E143" s="132" t="s">
        <v>278</v>
      </c>
      <c r="F143" s="228">
        <v>17</v>
      </c>
      <c r="G143" s="766">
        <v>7</v>
      </c>
      <c r="H143" s="152">
        <v>41.2</v>
      </c>
    </row>
    <row r="144" spans="1:8" ht="19.5" customHeight="1">
      <c r="A144" s="100"/>
      <c r="B144" s="100"/>
      <c r="C144" s="100"/>
      <c r="D144" s="106" t="s">
        <v>1237</v>
      </c>
      <c r="E144" s="99" t="s">
        <v>264</v>
      </c>
      <c r="F144" s="228">
        <v>680</v>
      </c>
      <c r="G144" s="766">
        <v>275</v>
      </c>
      <c r="H144" s="152">
        <v>40.4</v>
      </c>
    </row>
  </sheetData>
  <mergeCells count="61">
    <mergeCell ref="G1:H1"/>
    <mergeCell ref="A11:A12"/>
    <mergeCell ref="B11:B12"/>
    <mergeCell ref="C11:C12"/>
    <mergeCell ref="D11:D12"/>
    <mergeCell ref="E11:E12"/>
    <mergeCell ref="G11:G12"/>
    <mergeCell ref="A14:E14"/>
    <mergeCell ref="C15:E15"/>
    <mergeCell ref="D16:E16"/>
    <mergeCell ref="C18:E18"/>
    <mergeCell ref="D19:E19"/>
    <mergeCell ref="D21:E21"/>
    <mergeCell ref="D23:E23"/>
    <mergeCell ref="C25:E25"/>
    <mergeCell ref="D26:E26"/>
    <mergeCell ref="C28:E28"/>
    <mergeCell ref="D29:E29"/>
    <mergeCell ref="C31:E31"/>
    <mergeCell ref="D32:E32"/>
    <mergeCell ref="C34:E34"/>
    <mergeCell ref="D35:E35"/>
    <mergeCell ref="D37:E37"/>
    <mergeCell ref="C39:E39"/>
    <mergeCell ref="D40:E40"/>
    <mergeCell ref="D42:E42"/>
    <mergeCell ref="D45:E45"/>
    <mergeCell ref="D47:E47"/>
    <mergeCell ref="D49:E49"/>
    <mergeCell ref="C51:E51"/>
    <mergeCell ref="D52:E52"/>
    <mergeCell ref="D54:E54"/>
    <mergeCell ref="C56:E56"/>
    <mergeCell ref="D57:E57"/>
    <mergeCell ref="A59:E59"/>
    <mergeCell ref="C60:E60"/>
    <mergeCell ref="D61:E61"/>
    <mergeCell ref="C63:E63"/>
    <mergeCell ref="D64:E64"/>
    <mergeCell ref="D67:E67"/>
    <mergeCell ref="D75:E75"/>
    <mergeCell ref="C83:E83"/>
    <mergeCell ref="D84:E84"/>
    <mergeCell ref="C86:E86"/>
    <mergeCell ref="D87:E87"/>
    <mergeCell ref="C90:E90"/>
    <mergeCell ref="D91:E91"/>
    <mergeCell ref="C96:E96"/>
    <mergeCell ref="D97:E97"/>
    <mergeCell ref="D99:E99"/>
    <mergeCell ref="C101:E101"/>
    <mergeCell ref="D102:E102"/>
    <mergeCell ref="D111:E111"/>
    <mergeCell ref="D123:E123"/>
    <mergeCell ref="D125:E125"/>
    <mergeCell ref="C140:E140"/>
    <mergeCell ref="D141:E141"/>
    <mergeCell ref="D127:E127"/>
    <mergeCell ref="C133:E133"/>
    <mergeCell ref="D134:E134"/>
    <mergeCell ref="D136:E13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3.625" style="0" customWidth="1"/>
    <col min="2" max="2" width="21.375" style="0" customWidth="1"/>
    <col min="3" max="4" width="15.75390625" style="0" customWidth="1"/>
    <col min="5" max="5" width="10.00390625" style="0" customWidth="1"/>
    <col min="6" max="6" width="3.625" style="0" customWidth="1"/>
    <col min="7" max="7" width="21.375" style="0" customWidth="1"/>
    <col min="8" max="9" width="15.75390625" style="0" customWidth="1"/>
    <col min="10" max="10" width="10.00390625" style="0" customWidth="1"/>
  </cols>
  <sheetData>
    <row r="1" spans="3:16" ht="18" customHeight="1">
      <c r="C1" s="308"/>
      <c r="D1" s="308"/>
      <c r="E1" s="308"/>
      <c r="F1" s="308"/>
      <c r="G1" s="308"/>
      <c r="H1" s="308"/>
      <c r="I1" s="1344" t="s">
        <v>697</v>
      </c>
      <c r="J1" s="1345"/>
      <c r="K1" s="308"/>
      <c r="L1" s="308"/>
      <c r="M1" s="308"/>
      <c r="N1" s="308"/>
      <c r="O1" s="308"/>
      <c r="P1" s="308"/>
    </row>
    <row r="2" spans="2:16" ht="15.75" customHeight="1">
      <c r="B2" s="1339" t="s">
        <v>698</v>
      </c>
      <c r="C2" s="1340"/>
      <c r="D2" s="1340"/>
      <c r="E2" s="1340"/>
      <c r="F2" s="1340"/>
      <c r="G2" s="1340"/>
      <c r="H2" s="1340"/>
      <c r="I2" s="1340"/>
      <c r="J2" s="1340"/>
      <c r="K2" s="309"/>
      <c r="L2" s="309"/>
      <c r="M2" s="309"/>
      <c r="N2" s="309"/>
      <c r="O2" s="309"/>
      <c r="P2" s="308"/>
    </row>
    <row r="3" spans="2:16" ht="15.75" customHeight="1">
      <c r="B3" s="1339" t="s">
        <v>699</v>
      </c>
      <c r="C3" s="1340"/>
      <c r="D3" s="1340"/>
      <c r="E3" s="1340"/>
      <c r="F3" s="1340"/>
      <c r="G3" s="1340"/>
      <c r="H3" s="1340"/>
      <c r="I3" s="1340"/>
      <c r="J3" s="1340"/>
      <c r="K3" s="309"/>
      <c r="L3" s="309"/>
      <c r="M3" s="309"/>
      <c r="N3" s="309"/>
      <c r="O3" s="309"/>
      <c r="P3" s="308"/>
    </row>
    <row r="4" spans="2:16" ht="15.75" customHeight="1">
      <c r="B4" s="1339" t="s">
        <v>700</v>
      </c>
      <c r="C4" s="1340"/>
      <c r="D4" s="1340"/>
      <c r="E4" s="1340"/>
      <c r="F4" s="1340"/>
      <c r="G4" s="1340"/>
      <c r="H4" s="1340"/>
      <c r="I4" s="1340"/>
      <c r="J4" s="1340"/>
      <c r="K4" s="309"/>
      <c r="L4" s="309"/>
      <c r="M4" s="309"/>
      <c r="N4" s="309"/>
      <c r="O4" s="309"/>
      <c r="P4" s="308"/>
    </row>
    <row r="5" spans="2:16" ht="15.75" customHeight="1">
      <c r="B5" s="1339" t="s">
        <v>701</v>
      </c>
      <c r="C5" s="1340"/>
      <c r="D5" s="1340"/>
      <c r="E5" s="1340"/>
      <c r="F5" s="1340"/>
      <c r="G5" s="1340"/>
      <c r="H5" s="1340"/>
      <c r="I5" s="1340"/>
      <c r="J5" s="1340"/>
      <c r="K5" s="309"/>
      <c r="L5" s="309"/>
      <c r="M5" s="309"/>
      <c r="N5" s="309"/>
      <c r="O5" s="309"/>
      <c r="P5" s="308"/>
    </row>
    <row r="6" spans="2:16" ht="15.75" customHeight="1">
      <c r="B6" s="1339" t="s">
        <v>229</v>
      </c>
      <c r="C6" s="1340"/>
      <c r="D6" s="1340"/>
      <c r="E6" s="1340"/>
      <c r="F6" s="1340"/>
      <c r="G6" s="1340"/>
      <c r="H6" s="1340"/>
      <c r="I6" s="1340"/>
      <c r="J6" s="1340"/>
      <c r="K6" s="309"/>
      <c r="L6" s="309"/>
      <c r="M6" s="309"/>
      <c r="N6" s="309"/>
      <c r="O6" s="309"/>
      <c r="P6" s="308"/>
    </row>
    <row r="7" spans="2:16" ht="15.75">
      <c r="B7" s="310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</row>
    <row r="8" spans="3:16" ht="18" customHeight="1">
      <c r="C8" s="308"/>
      <c r="D8" s="308"/>
      <c r="E8" s="308"/>
      <c r="F8" s="308"/>
      <c r="G8" s="308"/>
      <c r="H8" s="308"/>
      <c r="I8" s="308"/>
      <c r="J8" s="311" t="s">
        <v>740</v>
      </c>
      <c r="K8" s="308"/>
      <c r="L8" s="308"/>
      <c r="M8" s="308"/>
      <c r="N8" s="308"/>
      <c r="O8" s="308"/>
      <c r="P8" s="308"/>
    </row>
    <row r="9" spans="1:16" ht="24" customHeight="1">
      <c r="A9" s="1341" t="s">
        <v>702</v>
      </c>
      <c r="B9" s="1342"/>
      <c r="C9" s="1342"/>
      <c r="D9" s="1342"/>
      <c r="E9" s="1343"/>
      <c r="F9" s="1341" t="s">
        <v>703</v>
      </c>
      <c r="G9" s="1342"/>
      <c r="H9" s="1342"/>
      <c r="I9" s="1342"/>
      <c r="J9" s="1343"/>
      <c r="K9" s="308"/>
      <c r="L9" s="308"/>
      <c r="M9" s="308"/>
      <c r="N9" s="308"/>
      <c r="O9" s="308"/>
      <c r="P9" s="308"/>
    </row>
    <row r="10" spans="1:16" ht="34.5" customHeight="1">
      <c r="A10" s="3" t="s">
        <v>37</v>
      </c>
      <c r="B10" s="220" t="s">
        <v>704</v>
      </c>
      <c r="C10" s="220" t="s">
        <v>436</v>
      </c>
      <c r="D10" s="220" t="s">
        <v>736</v>
      </c>
      <c r="E10" s="220" t="s">
        <v>737</v>
      </c>
      <c r="F10" s="3" t="s">
        <v>37</v>
      </c>
      <c r="G10" s="220" t="s">
        <v>40</v>
      </c>
      <c r="H10" s="220" t="s">
        <v>436</v>
      </c>
      <c r="I10" s="220" t="s">
        <v>736</v>
      </c>
      <c r="J10" s="220" t="s">
        <v>737</v>
      </c>
      <c r="K10" s="308"/>
      <c r="L10" s="308"/>
      <c r="M10" s="308"/>
      <c r="N10" s="308"/>
      <c r="O10" s="308"/>
      <c r="P10" s="308"/>
    </row>
    <row r="11" spans="1:16" ht="12.75">
      <c r="A11" s="3">
        <v>1</v>
      </c>
      <c r="B11" s="220">
        <v>2</v>
      </c>
      <c r="C11" s="3">
        <v>3</v>
      </c>
      <c r="D11" s="220">
        <v>4</v>
      </c>
      <c r="E11" s="3">
        <v>5</v>
      </c>
      <c r="F11" s="220">
        <v>6</v>
      </c>
      <c r="G11" s="3">
        <v>7</v>
      </c>
      <c r="H11" s="220">
        <v>8</v>
      </c>
      <c r="I11" s="3">
        <v>9</v>
      </c>
      <c r="J11" s="220">
        <v>10</v>
      </c>
      <c r="K11" s="308"/>
      <c r="L11" s="308"/>
      <c r="M11" s="308"/>
      <c r="N11" s="308"/>
      <c r="O11" s="308"/>
      <c r="P11" s="308"/>
    </row>
    <row r="12" spans="1:16" ht="27.75" customHeight="1">
      <c r="A12" s="312" t="s">
        <v>43</v>
      </c>
      <c r="B12" s="81" t="s">
        <v>705</v>
      </c>
      <c r="C12" s="313">
        <v>375000</v>
      </c>
      <c r="D12" s="313">
        <v>370200</v>
      </c>
      <c r="E12" s="314">
        <v>98.7</v>
      </c>
      <c r="F12" s="312" t="s">
        <v>43</v>
      </c>
      <c r="G12" s="312" t="s">
        <v>706</v>
      </c>
      <c r="H12" s="315">
        <v>4500</v>
      </c>
      <c r="I12" s="315">
        <v>4500</v>
      </c>
      <c r="J12" s="316">
        <v>100</v>
      </c>
      <c r="K12" s="308"/>
      <c r="L12" s="308"/>
      <c r="M12" s="308"/>
      <c r="N12" s="308"/>
      <c r="O12" s="308"/>
      <c r="P12" s="308"/>
    </row>
    <row r="13" spans="1:16" ht="15" customHeight="1">
      <c r="A13" s="317"/>
      <c r="B13" s="317"/>
      <c r="C13" s="318"/>
      <c r="D13" s="318"/>
      <c r="E13" s="319"/>
      <c r="F13" s="317" t="s">
        <v>53</v>
      </c>
      <c r="G13" s="317" t="s">
        <v>707</v>
      </c>
      <c r="H13" s="318">
        <v>65000</v>
      </c>
      <c r="I13" s="318">
        <v>50800</v>
      </c>
      <c r="J13" s="320">
        <v>78.2</v>
      </c>
      <c r="K13" s="308"/>
      <c r="L13" s="308"/>
      <c r="M13" s="308"/>
      <c r="N13" s="308"/>
      <c r="O13" s="308"/>
      <c r="P13" s="308"/>
    </row>
    <row r="14" spans="1:16" ht="15" customHeight="1">
      <c r="A14" s="317"/>
      <c r="B14" s="317"/>
      <c r="C14" s="318"/>
      <c r="D14" s="318"/>
      <c r="E14" s="319"/>
      <c r="F14" s="317" t="s">
        <v>59</v>
      </c>
      <c r="G14" s="317" t="s">
        <v>708</v>
      </c>
      <c r="H14" s="318">
        <v>800</v>
      </c>
      <c r="I14" s="318">
        <v>535</v>
      </c>
      <c r="J14" s="320">
        <v>66.9</v>
      </c>
      <c r="K14" s="308"/>
      <c r="L14" s="308"/>
      <c r="M14" s="308"/>
      <c r="N14" s="308"/>
      <c r="O14" s="308"/>
      <c r="P14" s="308"/>
    </row>
    <row r="15" spans="1:16" ht="15" customHeight="1">
      <c r="A15" s="317"/>
      <c r="B15" s="317"/>
      <c r="C15" s="318"/>
      <c r="D15" s="318"/>
      <c r="E15" s="319"/>
      <c r="F15" s="317" t="s">
        <v>79</v>
      </c>
      <c r="G15" s="317" t="s">
        <v>709</v>
      </c>
      <c r="H15" s="318">
        <v>51000</v>
      </c>
      <c r="I15" s="318">
        <v>48039</v>
      </c>
      <c r="J15" s="320">
        <v>94.2</v>
      </c>
      <c r="K15" s="308"/>
      <c r="L15" s="308"/>
      <c r="M15" s="308"/>
      <c r="N15" s="308"/>
      <c r="O15" s="308"/>
      <c r="P15" s="308"/>
    </row>
    <row r="16" spans="1:16" ht="15" customHeight="1">
      <c r="A16" s="317"/>
      <c r="B16" s="317"/>
      <c r="C16" s="318"/>
      <c r="D16" s="318"/>
      <c r="E16" s="319"/>
      <c r="F16" s="317" t="s">
        <v>89</v>
      </c>
      <c r="G16" s="317" t="s">
        <v>710</v>
      </c>
      <c r="H16" s="318">
        <v>4335</v>
      </c>
      <c r="I16" s="318">
        <v>3886</v>
      </c>
      <c r="J16" s="320">
        <v>89.6</v>
      </c>
      <c r="K16" s="308"/>
      <c r="L16" s="308"/>
      <c r="M16" s="308"/>
      <c r="N16" s="308"/>
      <c r="O16" s="308"/>
      <c r="P16" s="308"/>
    </row>
    <row r="17" spans="1:16" ht="15" customHeight="1">
      <c r="A17" s="317"/>
      <c r="B17" s="317"/>
      <c r="C17" s="318"/>
      <c r="D17" s="318"/>
      <c r="E17" s="319"/>
      <c r="F17" s="317" t="s">
        <v>95</v>
      </c>
      <c r="G17" s="317" t="s">
        <v>711</v>
      </c>
      <c r="H17" s="318">
        <v>14200</v>
      </c>
      <c r="I17" s="318">
        <v>13636</v>
      </c>
      <c r="J17" s="320">
        <v>96</v>
      </c>
      <c r="K17" s="308"/>
      <c r="L17" s="308"/>
      <c r="M17" s="308"/>
      <c r="N17" s="308"/>
      <c r="O17" s="308"/>
      <c r="P17" s="308"/>
    </row>
    <row r="18" spans="1:16" ht="15" customHeight="1">
      <c r="A18" s="317"/>
      <c r="B18" s="317"/>
      <c r="C18" s="318"/>
      <c r="D18" s="318"/>
      <c r="E18" s="319"/>
      <c r="F18" s="317" t="s">
        <v>99</v>
      </c>
      <c r="G18" s="317" t="s">
        <v>712</v>
      </c>
      <c r="H18" s="318">
        <v>1280</v>
      </c>
      <c r="I18" s="318">
        <v>1077</v>
      </c>
      <c r="J18" s="320">
        <v>84.1</v>
      </c>
      <c r="K18" s="308"/>
      <c r="L18" s="308"/>
      <c r="M18" s="308"/>
      <c r="N18" s="308"/>
      <c r="O18" s="308"/>
      <c r="P18" s="308"/>
    </row>
    <row r="19" spans="1:16" ht="15" customHeight="1">
      <c r="A19" s="317"/>
      <c r="B19" s="317"/>
      <c r="C19" s="318"/>
      <c r="D19" s="318"/>
      <c r="E19" s="319"/>
      <c r="F19" s="317" t="s">
        <v>106</v>
      </c>
      <c r="G19" s="317" t="s">
        <v>713</v>
      </c>
      <c r="H19" s="318">
        <v>47710</v>
      </c>
      <c r="I19" s="318">
        <v>47707</v>
      </c>
      <c r="J19" s="320">
        <v>100</v>
      </c>
      <c r="K19" s="308"/>
      <c r="L19" s="308"/>
      <c r="M19" s="308"/>
      <c r="N19" s="308"/>
      <c r="O19" s="308"/>
      <c r="P19" s="308"/>
    </row>
    <row r="20" spans="1:16" ht="15" customHeight="1">
      <c r="A20" s="317"/>
      <c r="B20" s="317"/>
      <c r="C20" s="318"/>
      <c r="D20" s="318"/>
      <c r="E20" s="319"/>
      <c r="F20" s="317" t="s">
        <v>153</v>
      </c>
      <c r="G20" s="317" t="s">
        <v>714</v>
      </c>
      <c r="H20" s="318">
        <v>27250</v>
      </c>
      <c r="I20" s="318">
        <v>27129</v>
      </c>
      <c r="J20" s="320">
        <v>99.6</v>
      </c>
      <c r="K20" s="308"/>
      <c r="L20" s="308"/>
      <c r="M20" s="308"/>
      <c r="N20" s="308"/>
      <c r="O20" s="308"/>
      <c r="P20" s="308"/>
    </row>
    <row r="21" spans="1:16" ht="15" customHeight="1">
      <c r="A21" s="317"/>
      <c r="B21" s="317"/>
      <c r="C21" s="318"/>
      <c r="D21" s="318"/>
      <c r="E21" s="319"/>
      <c r="F21" s="317" t="s">
        <v>161</v>
      </c>
      <c r="G21" s="317" t="s">
        <v>715</v>
      </c>
      <c r="H21" s="318">
        <v>10000</v>
      </c>
      <c r="I21" s="318">
        <v>8790</v>
      </c>
      <c r="J21" s="320">
        <v>87.9</v>
      </c>
      <c r="K21" s="308"/>
      <c r="L21" s="308"/>
      <c r="M21" s="308"/>
      <c r="N21" s="308"/>
      <c r="O21" s="308"/>
      <c r="P21" s="308"/>
    </row>
    <row r="22" spans="1:16" ht="15" customHeight="1">
      <c r="A22" s="317"/>
      <c r="B22" s="317"/>
      <c r="C22" s="318"/>
      <c r="D22" s="318"/>
      <c r="E22" s="319"/>
      <c r="F22" s="317" t="s">
        <v>182</v>
      </c>
      <c r="G22" s="317" t="s">
        <v>716</v>
      </c>
      <c r="H22" s="318">
        <v>2400</v>
      </c>
      <c r="I22" s="321">
        <v>1142</v>
      </c>
      <c r="J22" s="322">
        <v>47.6</v>
      </c>
      <c r="K22" s="308"/>
      <c r="L22" s="308"/>
      <c r="M22" s="308"/>
      <c r="N22" s="308"/>
      <c r="O22" s="308"/>
      <c r="P22" s="308"/>
    </row>
    <row r="23" spans="1:16" ht="15" customHeight="1">
      <c r="A23" s="317"/>
      <c r="B23" s="317"/>
      <c r="C23" s="318"/>
      <c r="D23" s="318"/>
      <c r="E23" s="319"/>
      <c r="F23" s="317" t="s">
        <v>190</v>
      </c>
      <c r="G23" s="317" t="s">
        <v>717</v>
      </c>
      <c r="H23" s="318">
        <v>39190</v>
      </c>
      <c r="I23" s="318">
        <v>39164</v>
      </c>
      <c r="J23" s="320">
        <v>99.9</v>
      </c>
      <c r="K23" s="308"/>
      <c r="L23" s="308"/>
      <c r="M23" s="308"/>
      <c r="N23" s="308"/>
      <c r="O23" s="308"/>
      <c r="P23" s="308"/>
    </row>
    <row r="24" spans="1:16" ht="15" customHeight="1">
      <c r="A24" s="317"/>
      <c r="B24" s="317"/>
      <c r="C24" s="318"/>
      <c r="D24" s="318"/>
      <c r="E24" s="319"/>
      <c r="F24" s="317" t="s">
        <v>206</v>
      </c>
      <c r="G24" s="317" t="s">
        <v>718</v>
      </c>
      <c r="H24" s="318">
        <v>1600</v>
      </c>
      <c r="I24" s="318">
        <v>1124</v>
      </c>
      <c r="J24" s="320">
        <v>70.2</v>
      </c>
      <c r="K24" s="308"/>
      <c r="L24" s="308"/>
      <c r="M24" s="308"/>
      <c r="N24" s="308"/>
      <c r="O24" s="308"/>
      <c r="P24" s="308"/>
    </row>
    <row r="25" spans="1:16" ht="15" customHeight="1">
      <c r="A25" s="317"/>
      <c r="B25" s="317"/>
      <c r="C25" s="318"/>
      <c r="D25" s="318"/>
      <c r="E25" s="319"/>
      <c r="F25" s="317" t="s">
        <v>211</v>
      </c>
      <c r="G25" s="317" t="s">
        <v>719</v>
      </c>
      <c r="H25" s="318">
        <v>1000</v>
      </c>
      <c r="I25" s="318">
        <v>350</v>
      </c>
      <c r="J25" s="320">
        <v>35</v>
      </c>
      <c r="K25" s="308"/>
      <c r="L25" s="308"/>
      <c r="M25" s="308"/>
      <c r="N25" s="308"/>
      <c r="O25" s="308"/>
      <c r="P25" s="308"/>
    </row>
    <row r="26" spans="1:16" ht="15" customHeight="1">
      <c r="A26" s="317"/>
      <c r="B26" s="317"/>
      <c r="C26" s="318"/>
      <c r="D26" s="318"/>
      <c r="E26" s="319"/>
      <c r="F26" s="317" t="s">
        <v>217</v>
      </c>
      <c r="G26" s="317" t="s">
        <v>720</v>
      </c>
      <c r="H26" s="318">
        <v>300</v>
      </c>
      <c r="I26" s="318">
        <v>300</v>
      </c>
      <c r="J26" s="320">
        <v>100</v>
      </c>
      <c r="K26" s="308"/>
      <c r="L26" s="308"/>
      <c r="M26" s="308"/>
      <c r="N26" s="308"/>
      <c r="O26" s="308"/>
      <c r="P26" s="308"/>
    </row>
    <row r="27" spans="1:16" ht="15" customHeight="1">
      <c r="A27" s="317"/>
      <c r="B27" s="317"/>
      <c r="C27" s="318"/>
      <c r="D27" s="318"/>
      <c r="E27" s="319"/>
      <c r="F27" s="317" t="s">
        <v>223</v>
      </c>
      <c r="G27" s="317" t="s">
        <v>721</v>
      </c>
      <c r="H27" s="318">
        <v>3000</v>
      </c>
      <c r="I27" s="318">
        <v>3000</v>
      </c>
      <c r="J27" s="320">
        <v>100</v>
      </c>
      <c r="K27" s="308"/>
      <c r="L27" s="308"/>
      <c r="M27" s="308"/>
      <c r="N27" s="308"/>
      <c r="O27" s="308"/>
      <c r="P27" s="308"/>
    </row>
    <row r="28" spans="1:16" ht="15" customHeight="1">
      <c r="A28" s="317"/>
      <c r="B28" s="317"/>
      <c r="C28" s="318"/>
      <c r="D28" s="318"/>
      <c r="E28" s="319"/>
      <c r="F28" s="317" t="s">
        <v>323</v>
      </c>
      <c r="G28" s="317" t="s">
        <v>722</v>
      </c>
      <c r="H28" s="318">
        <v>61435</v>
      </c>
      <c r="I28" s="321">
        <v>61435</v>
      </c>
      <c r="J28" s="320">
        <v>100</v>
      </c>
      <c r="K28" s="308"/>
      <c r="L28" s="308"/>
      <c r="M28" s="308"/>
      <c r="N28" s="308"/>
      <c r="O28" s="308"/>
      <c r="P28" s="308"/>
    </row>
    <row r="29" spans="1:16" ht="15" customHeight="1">
      <c r="A29" s="317"/>
      <c r="B29" s="317"/>
      <c r="C29" s="318"/>
      <c r="D29" s="318"/>
      <c r="E29" s="319"/>
      <c r="F29" s="323" t="s">
        <v>328</v>
      </c>
      <c r="G29" s="323" t="s">
        <v>723</v>
      </c>
      <c r="H29" s="324">
        <v>40000</v>
      </c>
      <c r="I29" s="324">
        <v>40000</v>
      </c>
      <c r="J29" s="320">
        <v>100</v>
      </c>
      <c r="K29" s="308"/>
      <c r="L29" s="308"/>
      <c r="M29" s="308"/>
      <c r="N29" s="308"/>
      <c r="O29" s="308"/>
      <c r="P29" s="308"/>
    </row>
    <row r="30" spans="1:16" ht="30" customHeight="1">
      <c r="A30" s="325"/>
      <c r="B30" s="82"/>
      <c r="C30" s="327"/>
      <c r="D30" s="327"/>
      <c r="E30" s="328"/>
      <c r="F30" s="1337" t="s">
        <v>724</v>
      </c>
      <c r="G30" s="1338"/>
      <c r="H30" s="330">
        <f>SUM(H12:H29)</f>
        <v>375000</v>
      </c>
      <c r="I30" s="330">
        <f>SUM(I12:I29)</f>
        <v>352614</v>
      </c>
      <c r="J30" s="331">
        <f>I30/H30*100</f>
        <v>94.0304</v>
      </c>
      <c r="K30" s="308"/>
      <c r="L30" s="308"/>
      <c r="M30" s="308"/>
      <c r="N30" s="308"/>
      <c r="O30" s="308"/>
      <c r="P30" s="308"/>
    </row>
    <row r="31" spans="2:16" ht="12.75"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</row>
    <row r="32" spans="2:16" ht="12.75"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</row>
  </sheetData>
  <mergeCells count="9">
    <mergeCell ref="I1:J1"/>
    <mergeCell ref="B2:J2"/>
    <mergeCell ref="B3:J3"/>
    <mergeCell ref="B4:J4"/>
    <mergeCell ref="F30:G30"/>
    <mergeCell ref="B5:J5"/>
    <mergeCell ref="B6:J6"/>
    <mergeCell ref="A9:E9"/>
    <mergeCell ref="F9:J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 Sulechów</cp:lastModifiedBy>
  <cp:lastPrinted>2006-03-20T11:33:31Z</cp:lastPrinted>
  <dcterms:created xsi:type="dcterms:W3CDTF">1997-02-26T13:46:56Z</dcterms:created>
  <dcterms:modified xsi:type="dcterms:W3CDTF">2006-05-18T12:29:00Z</dcterms:modified>
  <cp:category/>
  <cp:version/>
  <cp:contentType/>
  <cp:contentStatus/>
</cp:coreProperties>
</file>